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dimensionamento grandes iten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'Redimensionamento grandes itens'!$A$1:$O$311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/>
</workbook>
</file>

<file path=xl/calcChain.xml><?xml version="1.0" encoding="utf-8"?>
<calcChain xmlns="http://schemas.openxmlformats.org/spreadsheetml/2006/main">
  <c r="Q86" i="4" l="1"/>
  <c r="P86" i="4"/>
  <c r="O86" i="4"/>
  <c r="O295" i="4"/>
  <c r="P295" i="4"/>
  <c r="Q295" i="4"/>
  <c r="O291" i="4"/>
  <c r="P291" i="4"/>
  <c r="Q291" i="4"/>
  <c r="O271" i="4"/>
  <c r="Q271" i="4"/>
  <c r="P271" i="4"/>
  <c r="Q286" i="4"/>
  <c r="P286" i="4"/>
  <c r="O286" i="4"/>
  <c r="L295" i="4"/>
  <c r="L291" i="4"/>
  <c r="K295" i="4"/>
  <c r="K291" i="4"/>
  <c r="L286" i="4"/>
  <c r="L271" i="4"/>
  <c r="K286" i="4"/>
  <c r="K271" i="4"/>
  <c r="F271" i="4"/>
  <c r="F286" i="4"/>
  <c r="F295" i="4"/>
  <c r="F291" i="4"/>
  <c r="N90" i="4"/>
  <c r="N89" i="4"/>
  <c r="N88" i="4"/>
  <c r="N87" i="4"/>
  <c r="N86" i="4"/>
  <c r="L89" i="4"/>
  <c r="K89" i="4"/>
  <c r="E90" i="4"/>
  <c r="E89" i="4"/>
  <c r="E88" i="4"/>
  <c r="E87" i="4"/>
  <c r="E86" i="4"/>
  <c r="I52" i="4"/>
  <c r="G52" i="4"/>
  <c r="F52" i="4"/>
  <c r="O115" i="4"/>
  <c r="O110" i="4"/>
  <c r="F115" i="4"/>
  <c r="O259" i="4" l="1"/>
  <c r="O266" i="4"/>
  <c r="O254" i="4"/>
  <c r="O245" i="4"/>
  <c r="O214" i="4"/>
  <c r="O228" i="4"/>
  <c r="O223" i="4"/>
  <c r="O209" i="4"/>
  <c r="O198" i="4"/>
  <c r="O189" i="4"/>
  <c r="O184" i="4"/>
  <c r="O179" i="4"/>
  <c r="O174" i="4"/>
  <c r="O150" i="4"/>
  <c r="O145" i="4"/>
  <c r="O140" i="4"/>
  <c r="O135" i="4"/>
  <c r="O130" i="4"/>
  <c r="O125" i="4"/>
  <c r="O120" i="4"/>
  <c r="O103" i="4"/>
  <c r="O96" i="4"/>
  <c r="O91" i="4"/>
  <c r="F266" i="4" l="1"/>
  <c r="F259" i="4"/>
  <c r="F254" i="4"/>
  <c r="F245" i="4"/>
  <c r="F233" i="4"/>
  <c r="F228" i="4"/>
  <c r="F223" i="4"/>
  <c r="F214" i="4"/>
  <c r="F209" i="4"/>
  <c r="F198" i="4"/>
  <c r="F189" i="4"/>
  <c r="F184" i="4"/>
  <c r="F174" i="4"/>
  <c r="F150" i="4"/>
  <c r="F145" i="4"/>
  <c r="F140" i="4"/>
  <c r="F135" i="4"/>
  <c r="F130" i="4"/>
  <c r="F125" i="4"/>
  <c r="F120" i="4"/>
  <c r="F110" i="4"/>
  <c r="F96" i="4"/>
  <c r="F91" i="4"/>
  <c r="F89" i="4" l="1"/>
</calcChain>
</file>

<file path=xl/sharedStrings.xml><?xml version="1.0" encoding="utf-8"?>
<sst xmlns="http://schemas.openxmlformats.org/spreadsheetml/2006/main" count="515" uniqueCount="204">
  <si>
    <t>Coprodução Internacional</t>
  </si>
  <si>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</si>
  <si>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</si>
  <si>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</si>
  <si>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Total</t>
  </si>
  <si>
    <t>Alimentação</t>
  </si>
  <si>
    <t>Elenco Principal</t>
  </si>
  <si>
    <t>Tributos e Taxas</t>
  </si>
  <si>
    <t>Item</t>
  </si>
  <si>
    <t>Diretor (es)</t>
  </si>
  <si>
    <t>Produtor (es)</t>
  </si>
  <si>
    <t xml:space="preserve">Roteiro (Serviços e Cessão de Direitos de Roteiro) </t>
  </si>
  <si>
    <t>Cessão de Direitos (Obras Pré-Existentes/Personalidades)</t>
  </si>
  <si>
    <t>Pesquisa (Serviços/Despesas de Acesso a Conteúdos)</t>
  </si>
  <si>
    <t>Equipe de Produção</t>
  </si>
  <si>
    <t>Equipe de Direção</t>
  </si>
  <si>
    <t>Diretor de Fotografia</t>
  </si>
  <si>
    <t>Diretor de Arte</t>
  </si>
  <si>
    <t>Equipe de Arte</t>
  </si>
  <si>
    <t>Equipe de Edição/Finalização</t>
  </si>
  <si>
    <t>Elenco Secundário/Figuração</t>
  </si>
  <si>
    <t>Transporte (Veículos/Taxis/Combustível)</t>
  </si>
  <si>
    <t xml:space="preserve">Despesas Administrativas </t>
  </si>
  <si>
    <t>Seguros</t>
  </si>
  <si>
    <t>Serviços Jurídicos</t>
  </si>
  <si>
    <t>Serviços Contábeis</t>
  </si>
  <si>
    <t>Total de Produção</t>
  </si>
  <si>
    <t>Taxa de Gerenciamento</t>
  </si>
  <si>
    <t xml:space="preserve">Descrição/Comentários (se necessário): </t>
  </si>
  <si>
    <t>Tipo de Seguros:</t>
  </si>
  <si>
    <t>Agenciamento</t>
  </si>
  <si>
    <t>Colocação</t>
  </si>
  <si>
    <t>Número de Profissionais:</t>
  </si>
  <si>
    <t xml:space="preserve">Indicação de nomes (se houver): </t>
  </si>
  <si>
    <t>Tempo Médio de Trabalho em Semanas:</t>
  </si>
  <si>
    <t>Número Profissionais Elenco Secundário:</t>
  </si>
  <si>
    <t>Número de Diárias de Figuração:</t>
  </si>
  <si>
    <t>Número de Veículos (transporte de pessoas):</t>
  </si>
  <si>
    <t xml:space="preserve">Número de Veículos (carga/equipamento): </t>
  </si>
  <si>
    <t>Tempo previsto em minutos:</t>
  </si>
  <si>
    <t>Desenho de Produção Atualizado/Executado</t>
  </si>
  <si>
    <t>Fonte de Recursos</t>
  </si>
  <si>
    <t>Valores Aprovados</t>
  </si>
  <si>
    <t>Tamanho da Equipe Envolvida:</t>
  </si>
  <si>
    <t>Obs: Sempre que houver gastos declarados para os seguintes itens, poderão ser solicitados os contratos: Diretor(es); Produtor(es); Roteirista(s); Cessão de Direitos; Produtor Executivo; Diretor de Fotografia; Diretor de Arte; Elenco Principal.</t>
  </si>
  <si>
    <t xml:space="preserve">Descrever: 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</si>
  <si>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</si>
  <si>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</si>
  <si>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</si>
  <si>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</si>
  <si>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</si>
  <si>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>Quantidade de pessoas contratadas para o projeto até o momento: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</si>
  <si>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</si>
  <si>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</si>
  <si>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</si>
  <si>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</si>
  <si>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Produção e Filmagens</t>
  </si>
  <si>
    <t>Pós-Produção</t>
  </si>
  <si>
    <t>Etapa Concluída:</t>
  </si>
  <si>
    <t>Cessão de Direitos de Obra Pré Existente (descrever):</t>
  </si>
  <si>
    <t>Cessão de Direitos de Personalidade/Instituição (descrever):</t>
  </si>
  <si>
    <t>Outros (descrever):</t>
  </si>
  <si>
    <t xml:space="preserve">Tipo(s) de pesquisa e detalhamento/justificativa: </t>
  </si>
  <si>
    <t>Arquivos (descrever):</t>
  </si>
  <si>
    <t>Conteúdo (descrever):</t>
  </si>
  <si>
    <t>Locações (descrever):</t>
  </si>
  <si>
    <t>Atores (descrever):</t>
  </si>
  <si>
    <t>Outras (descrever):</t>
  </si>
  <si>
    <t>Projeto de Prospecção (pesquisa de público, criação de material de venda, sendo editorial ou audiovisual) (descrever):</t>
  </si>
  <si>
    <t>Projeto Artístico e Técnico (criação,,desenho de cenários e personagens, concepção visual, biblias, testes de elenco, outras atividades afins) (descrever):</t>
  </si>
  <si>
    <t>Quantidade total de cenários/locações:</t>
  </si>
  <si>
    <t>Especificidades para objetos (descrever):</t>
  </si>
  <si>
    <t>Especificidades para figurinos e caracterização de personagens (descrever):</t>
  </si>
  <si>
    <t>Número de Figurinos:</t>
  </si>
  <si>
    <t>Veículos de cena (descrever):</t>
  </si>
  <si>
    <t>Animais de cena (descrever):</t>
  </si>
  <si>
    <t>Filmagens de alta complexidade logística (locais de difícil acesso, cenas urbanas de grande complexidade, etc.):</t>
  </si>
  <si>
    <t>Número de Câmeras:</t>
  </si>
  <si>
    <t>Tipo/Resolução:</t>
  </si>
  <si>
    <t>Estimativa do parque de luz (média em Watts):</t>
  </si>
  <si>
    <t>Número de deslocamentos em transporte público/taxi:</t>
  </si>
  <si>
    <t>Outros (descrever e quantificar):</t>
  </si>
  <si>
    <t>Deslocamentos com passagem aérea (descrever e quantificar trechos):</t>
  </si>
  <si>
    <t>Tempo de Edição (em semanas):</t>
  </si>
  <si>
    <t>Tempo de Finalização (em semanas):</t>
  </si>
  <si>
    <t>Tempo de Material Bruto (em minutos):</t>
  </si>
  <si>
    <t>Despesas de Edição / Finalização (Imagem / Som / Mixagem / Laboratório / Serviços / Animações / Acessibilidade)</t>
  </si>
  <si>
    <t>Cenários construídos (quantificar):</t>
  </si>
  <si>
    <t>Locações - internas com intervenção (quantificar):</t>
  </si>
  <si>
    <t>Locações - externas com intervenção (quantificar):</t>
  </si>
  <si>
    <t>Locações externas/internas sem intevenção (quantificar):</t>
  </si>
  <si>
    <t>Cenografias de alta complexidade (cidades cenográficas, ambientes especiais, intervenções em escala urbana, etc.) (descrever):</t>
  </si>
  <si>
    <t>Localidade(s) (quantificar):</t>
  </si>
  <si>
    <t>Aluguel de estúdio (quantificar por diária):</t>
  </si>
  <si>
    <t>Aluguel de locações (quantificar por diária):</t>
  </si>
  <si>
    <t>Filmagens Externas (quantificar por diária):</t>
  </si>
  <si>
    <t>Iluminação de cenas especiais (descrever):</t>
  </si>
  <si>
    <t>Equipamentos Especiais (descrever):</t>
  </si>
  <si>
    <t>Efeitos Visuais/Animação (descrever):</t>
  </si>
  <si>
    <t>Músicas licenciadas (quantificar):</t>
  </si>
  <si>
    <t>Criação de música original (quantificar):</t>
  </si>
  <si>
    <t>Execução de trilha (descrever material / pessoas / serviços da criação / gravação):</t>
  </si>
  <si>
    <t>Base(s) (quantificar):</t>
  </si>
  <si>
    <t>Equipe de Base (quantificar pessoas):</t>
  </si>
  <si>
    <t>A) IDENTIFICAÇÃO DO PROJETO</t>
  </si>
  <si>
    <t>Formato:</t>
  </si>
  <si>
    <t>Duração Prevista:</t>
  </si>
  <si>
    <t>Capítulos:</t>
  </si>
  <si>
    <t>Artigo 1º – Lei 8.685/1993</t>
  </si>
  <si>
    <t>Artigo 1º-A – Lei 8.685/1993</t>
  </si>
  <si>
    <t>Artigo 3º-A – Lei 8.685/1993</t>
  </si>
  <si>
    <t>Inciso X. Art. 39 - MP 2228-1/2001</t>
  </si>
  <si>
    <t>Art. 41 - MP 2228-1/2001 (Funcines)</t>
  </si>
  <si>
    <t>Outras Fontes: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</si>
  <si>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</si>
  <si>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</si>
  <si>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</si>
  <si>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</si>
  <si>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Comercialização/Difusão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</si>
  <si>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</si>
  <si>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Justificar alterações em relação a desenho de produção e valor aprovados, quando for o caso:</t>
  </si>
  <si>
    <t>Justificar alterações, quando for o caso:</t>
  </si>
  <si>
    <t>Valor Aprovado</t>
  </si>
  <si>
    <t>Valor  Aprovado</t>
  </si>
  <si>
    <t>Razão Social:</t>
  </si>
  <si>
    <t>N° do Registro na ANCINE:</t>
  </si>
  <si>
    <t xml:space="preserve">Sinopse (caso tenha sido alterada): </t>
  </si>
  <si>
    <t>Declaro, em atendimento aos Arts. 46 (§ 1º, inciso V) e 87 (parágrafo único), fazer constar da obra os serviços de acessibilidade obrigatórios (legendagem descritiva, libras e audiodescrição), de forma que seja possível a visualização da mesma com e sem cada um dos serviços de acessibilidade com o devido sincronismo.</t>
  </si>
  <si>
    <t>III - Cumulativamente, para etapas já realizadas:</t>
  </si>
  <si>
    <t xml:space="preserve">I– Novo roteiro, sinopse ou demais parâmetros, quando houver proposição de reformulação do projeto técnico pactuado, na forma do art. 39;
</t>
  </si>
  <si>
    <t>II – Recibos de captação pela Lei nº. 8.313/91, recibos de captação pelo art. 1º-A da Lei nº. 8.685/93 e recibo de subscrição de Certificados de Investimento Audiovisual para captações pelo art. 1º da Lei nº. 8.685/93, quando houver.</t>
  </si>
  <si>
    <r>
      <rPr>
        <i/>
        <sz val="16"/>
        <rFont val="Arial"/>
        <family val="2"/>
      </rPr>
      <t xml:space="preserve">a) Para projetos com etapa de Desenvolvimento finalizada: </t>
    </r>
    <r>
      <rPr>
        <sz val="16"/>
        <rFont val="Arial"/>
        <family val="2"/>
      </rPr>
      <t>Cópia do último tratamento do roteiro; relatório resultante de pesquisa e/ou projeto de criação e/ou prospecção, quando previstas estas atividades.</t>
    </r>
  </si>
  <si>
    <r>
      <rPr>
        <i/>
        <sz val="16"/>
        <rFont val="Arial"/>
        <family val="2"/>
      </rPr>
      <t xml:space="preserve">b) Para projetos com etapa de Pré-Produção finalizada: </t>
    </r>
    <r>
      <rPr>
        <sz val="16"/>
        <rFont val="Arial"/>
        <family val="2"/>
      </rPr>
      <t>Cópia de Plano de filmagem ou Ordem do Dia</t>
    </r>
  </si>
  <si>
    <r>
      <rPr>
        <i/>
        <sz val="16"/>
        <rFont val="Arial"/>
        <family val="2"/>
      </rPr>
      <t>c) Para projetos com etapa de Produção e Filmagens finalizada:</t>
    </r>
    <r>
      <rPr>
        <sz val="16"/>
        <rFont val="Arial"/>
        <family val="2"/>
      </rPr>
      <t xml:space="preserve"> Relação de equipe técnica e elenco; cópia de trabalho da obra ou amostra do material filmado, que possibilite observar os aspectos do Desenho de Produção (elenco, arte, locações, etc.)</t>
    </r>
  </si>
  <si>
    <r>
      <rPr>
        <i/>
        <sz val="16"/>
        <rFont val="Arial"/>
        <family val="2"/>
      </rPr>
      <t xml:space="preserve">d) Para projetos com etapa de Pós-Produção finalizada: </t>
    </r>
    <r>
      <rPr>
        <sz val="16"/>
        <rFont val="Arial"/>
        <family val="2"/>
      </rPr>
      <t>Cópia final da obra ou amostra do material finalizado, que possibilite observar os aspectos do Desenho de Produção (elenco, arte, locações, efeitos, trilha sonora, etc.)</t>
    </r>
  </si>
  <si>
    <r>
      <rPr>
        <i/>
        <sz val="16"/>
        <rFont val="Arial"/>
        <family val="2"/>
      </rPr>
      <t xml:space="preserve">e) Para projetos com etapa de Comercialização finalizada: </t>
    </r>
    <r>
      <rPr>
        <sz val="16"/>
        <rFont val="Arial"/>
        <family val="2"/>
      </rPr>
      <t>Cópia final da obra; amostras do material de divulgação e promoção do lançamento da obra.</t>
    </r>
  </si>
  <si>
    <t>Salic:</t>
  </si>
  <si>
    <t>N° de contrato FSA, se houver:</t>
  </si>
  <si>
    <t xml:space="preserve">Artigo 25 – Lei 8.313/1991 </t>
  </si>
  <si>
    <t>FSA (linha/ano):</t>
  </si>
  <si>
    <t xml:space="preserve">Contrapartida </t>
  </si>
  <si>
    <t>Local(is) de Realização:</t>
  </si>
  <si>
    <t xml:space="preserve">Valor Executado </t>
  </si>
  <si>
    <t>Despesas de Criação e Desenvolvimento (Atividades/Materiais/
Serviços)</t>
  </si>
  <si>
    <t>Quantidade de diárias/hospedagem</t>
  </si>
  <si>
    <t>Infra-estrutura (Base/Telefonia/Courier/
Serviços)</t>
  </si>
  <si>
    <t>Local e Data</t>
  </si>
  <si>
    <t>Tipologia da obra:</t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</si>
  <si>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</si>
  <si>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</si>
  <si>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t>Descrever as ações executadas / a serem realizadas, conforme cronograma de produção, detalhando as modificações no desenho de produção, quando houver, e justificando as alterações propostas:</t>
  </si>
  <si>
    <t>B) OUTROS PROJETOS RELATIVOS À MESMA OBRA APROVADOS/EM APROVAÇÃO</t>
  </si>
  <si>
    <t>Projeto de desenvolvimento:</t>
  </si>
  <si>
    <t>Salic/Sanfom:</t>
  </si>
  <si>
    <t>Fomento direto*:</t>
  </si>
  <si>
    <t>*FSA, Edital de Coprodução, PAR, PAQ, entre outros.</t>
  </si>
  <si>
    <t>C) IDENTIFICAÇÃO DO PROPONENTE</t>
  </si>
  <si>
    <t>CNPJ:</t>
  </si>
  <si>
    <t>D) EMPRESAS COPRODUTORAS OU COEXECUTORAS NACIONAIS OU INTERNACIONAIS:</t>
  </si>
  <si>
    <t>E) FONTES DE FINANCIAMENTO DO PROJETO</t>
  </si>
  <si>
    <t>Artigo 3º - Lei 8.685/1993</t>
  </si>
  <si>
    <t xml:space="preserve">Artigo 18 – Lei 8.313/1991 </t>
  </si>
  <si>
    <t>PAR ANCINE (ano):</t>
  </si>
  <si>
    <t>PAQ ANCINE (ano):</t>
  </si>
  <si>
    <t>Leis Municipais:</t>
  </si>
  <si>
    <t>Leis Estaduais: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</si>
  <si>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</si>
  <si>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</si>
  <si>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</si>
  <si>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</si>
  <si>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>F) CRONOGRAMA DE PRODUÇÃO E EXECUÇÃO FÍSICA DO PROJETO</t>
  </si>
  <si>
    <t>H) RELAÇÃO DE DOCUMENTOS A SEREM ANEXADOS (cumulativos para etapas realizadas), caso não tenham sido enviados anteriormente</t>
  </si>
  <si>
    <t>I) DECLARAÇÕES OBRIGATÓRIAS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</si>
  <si>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</si>
  <si>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r>
      <t xml:space="preserve">FORMULÁRIO E ORÇAMENTO PARA SOLICITAÇÃO DE REDIMENSIONAMENTO
PROJETOS DE PRODUÇÃO DE OBRA DE FICÇÃO OU DOCUMENTÁRIO
ORÇAMENTO EM "GRANDES ITENS" 
</t>
    </r>
    <r>
      <rPr>
        <sz val="16"/>
        <rFont val="Arial"/>
        <family val="2"/>
      </rPr>
      <t>Art. 107 da IN n° 125/2015</t>
    </r>
  </si>
  <si>
    <t>Desenvolvimento, Pré-produção, Produção e Filmagens, Pós Produção</t>
  </si>
  <si>
    <t>Despesas de Arte (Cenografia/Figurino/Maquiagem/
Serviços)</t>
  </si>
  <si>
    <t>Equipe Técnica
(Foto/Som/Luz/ Maquinária)</t>
  </si>
  <si>
    <t>Equipamentos (Câmera/Luz/Maquinária/Material Sensível)</t>
  </si>
  <si>
    <t>Material de Arquivo
(Cessão de Direitos)</t>
  </si>
  <si>
    <t>Música
(trilha, composição, direitos de utilização)</t>
  </si>
  <si>
    <t>Set
(Estúdio/Locação)</t>
  </si>
  <si>
    <t>Viagens
(Passagens/ Hospedagens/Diárias)</t>
  </si>
  <si>
    <t>Despesas de Produção
(Material de Consumo/Caixa/ Serviços/Comunicação Set / Equipe de Apoio)</t>
  </si>
  <si>
    <t>G) EXECUÇÃO ORÇAMENTÁRIA E DE DESENHO DE PRODUÇÃO</t>
  </si>
  <si>
    <t>Utiliza Formato?</t>
  </si>
  <si>
    <t>Valor Solicitado</t>
  </si>
  <si>
    <t>Total Aprovado</t>
  </si>
  <si>
    <t>Valor Executado  Parte Brasileira</t>
  </si>
  <si>
    <t>Valor Executado  Parte Estrangeira</t>
  </si>
  <si>
    <t>Valor Atualizado Parte Brasileira</t>
  </si>
  <si>
    <t>Valor Total Solicitado</t>
  </si>
  <si>
    <t>Valor Solicitado Parte Brasileira</t>
  </si>
  <si>
    <t>Valor Atualizado Total</t>
  </si>
  <si>
    <t>Valor Solicitado Parte Estrangeira</t>
  </si>
  <si>
    <t>Projeto de Distribuição</t>
  </si>
  <si>
    <t>Salic/Sanfom</t>
  </si>
  <si>
    <t>Valores Solicitados</t>
  </si>
  <si>
    <t>Despesas de Promoção (Atividades/Materiais/
Serviços)</t>
  </si>
  <si>
    <t>Projeto de Promoção (ass. de imprensa, ações na internet, eventos de divulgação, produção de cartazes, making of, trailer, teaser e até 10 unidades de VPF - desde que tais despesas não ultrapassem 5% do orçamento de produção do projeto limitando-se ao valor de R$ 125.000,00 (descrever):</t>
  </si>
  <si>
    <t xml:space="preserve"> (Preencher estas colunas apenas em caso de solicitação de Redimensionamento ou Remanejamento Interno)</t>
  </si>
  <si>
    <t>Valor Atualizado Parte Estrangeira</t>
  </si>
  <si>
    <t>Valor Total</t>
  </si>
  <si>
    <t>Despesas de Promoção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</si>
</sst>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&quot;R$ &quot;#,##0.00"/>
    <numFmt numFmtId="167" formatCode="&quot;R$&quot;\ 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60">
    <xf numFmtId="0" fontId="0" fillId="0" borderId="0" xfId="0"/>
    <xf numFmtId="0" fontId="10" fillId="3" borderId="33" xfId="1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166" fontId="7" fillId="0" borderId="48" xfId="1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167" fontId="7" fillId="0" borderId="27" xfId="1" applyNumberFormat="1" applyFont="1" applyFill="1" applyBorder="1" applyAlignment="1" applyProtection="1">
      <alignment vertical="center"/>
      <protection locked="0"/>
    </xf>
    <xf numFmtId="167" fontId="7" fillId="0" borderId="7" xfId="0" applyNumberFormat="1" applyFont="1" applyFill="1" applyBorder="1" applyAlignment="1" applyProtection="1">
      <alignment vertical="center"/>
      <protection locked="0"/>
    </xf>
    <xf numFmtId="167" fontId="7" fillId="0" borderId="23" xfId="0" applyNumberFormat="1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167" fontId="7" fillId="0" borderId="0" xfId="0" applyNumberFormat="1" applyFont="1" applyFill="1" applyBorder="1" applyAlignment="1" applyProtection="1">
      <alignment vertical="center"/>
      <protection locked="0"/>
    </xf>
    <xf numFmtId="167" fontId="6" fillId="3" borderId="33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7" fillId="0" borderId="0" xfId="1" applyFont="1" applyProtection="1">
      <protection locked="0"/>
    </xf>
    <xf numFmtId="166" fontId="7" fillId="0" borderId="0" xfId="1" applyNumberFormat="1" applyFont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protection locked="0"/>
    </xf>
    <xf numFmtId="0" fontId="7" fillId="2" borderId="0" xfId="1" applyFont="1" applyFill="1" applyBorder="1" applyAlignment="1" applyProtection="1">
      <protection locked="0"/>
    </xf>
    <xf numFmtId="0" fontId="7" fillId="2" borderId="0" xfId="1" applyFont="1" applyFill="1" applyAlignment="1" applyProtection="1">
      <protection locked="0"/>
    </xf>
    <xf numFmtId="0" fontId="7" fillId="2" borderId="0" xfId="1" applyFont="1" applyFill="1" applyProtection="1"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protection locked="0"/>
    </xf>
    <xf numFmtId="0" fontId="6" fillId="2" borderId="0" xfId="1" applyFont="1" applyFill="1" applyBorder="1" applyAlignment="1" applyProtection="1">
      <alignment horizontal="left" vertical="top"/>
      <protection locked="0"/>
    </xf>
    <xf numFmtId="0" fontId="7" fillId="2" borderId="0" xfId="1" applyFont="1" applyFill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9" fillId="4" borderId="17" xfId="1" applyFont="1" applyFill="1" applyBorder="1" applyAlignment="1" applyProtection="1">
      <alignment horizontal="left" vertical="center" wrapText="1"/>
      <protection locked="0"/>
    </xf>
    <xf numFmtId="0" fontId="6" fillId="2" borderId="17" xfId="1" applyFont="1" applyFill="1" applyBorder="1" applyAlignment="1" applyProtection="1">
      <alignment horizontal="right" vertical="center" wrapText="1"/>
      <protection locked="0"/>
    </xf>
    <xf numFmtId="0" fontId="6" fillId="2" borderId="21" xfId="1" applyFont="1" applyFill="1" applyBorder="1" applyAlignment="1" applyProtection="1">
      <alignment vertical="center" wrapText="1"/>
      <protection locked="0"/>
    </xf>
    <xf numFmtId="0" fontId="6" fillId="2" borderId="27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6" fillId="2" borderId="24" xfId="1" applyFont="1" applyFill="1" applyBorder="1" applyAlignment="1" applyProtection="1">
      <protection locked="0"/>
    </xf>
    <xf numFmtId="0" fontId="6" fillId="3" borderId="8" xfId="1" applyFont="1" applyFill="1" applyBorder="1" applyAlignment="1" applyProtection="1">
      <alignment vertical="center" wrapText="1"/>
      <protection locked="0"/>
    </xf>
    <xf numFmtId="0" fontId="6" fillId="3" borderId="0" xfId="1" applyFont="1" applyFill="1" applyBorder="1" applyAlignment="1" applyProtection="1">
      <alignment vertical="center" wrapText="1"/>
      <protection locked="0"/>
    </xf>
    <xf numFmtId="0" fontId="6" fillId="3" borderId="40" xfId="1" applyFont="1" applyFill="1" applyBorder="1" applyAlignment="1" applyProtection="1">
      <alignment vertical="center" wrapText="1"/>
      <protection locked="0"/>
    </xf>
    <xf numFmtId="166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28" xfId="1" applyNumberFormat="1" applyFont="1" applyFill="1" applyBorder="1" applyAlignment="1" applyProtection="1">
      <alignment vertical="center"/>
      <protection locked="0"/>
    </xf>
    <xf numFmtId="166" fontId="7" fillId="2" borderId="0" xfId="1" applyNumberFormat="1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protection locked="0"/>
    </xf>
    <xf numFmtId="0" fontId="7" fillId="3" borderId="42" xfId="0" applyFont="1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7" fillId="3" borderId="41" xfId="0" applyFont="1" applyFill="1" applyBorder="1" applyAlignment="1" applyProtection="1">
      <protection locked="0"/>
    </xf>
    <xf numFmtId="166" fontId="7" fillId="2" borderId="0" xfId="1" applyNumberFormat="1" applyFont="1" applyFill="1" applyBorder="1" applyAlignment="1" applyProtection="1">
      <alignment vertical="center" wrapText="1"/>
      <protection locked="0"/>
    </xf>
    <xf numFmtId="166" fontId="7" fillId="2" borderId="23" xfId="1" applyNumberFormat="1" applyFont="1" applyFill="1" applyBorder="1" applyAlignment="1" applyProtection="1">
      <alignment vertical="center" wrapText="1"/>
      <protection locked="0"/>
    </xf>
    <xf numFmtId="166" fontId="7" fillId="2" borderId="0" xfId="1" applyNumberFormat="1" applyFont="1" applyFill="1" applyBorder="1" applyAlignment="1" applyProtection="1">
      <alignment vertical="top" wrapText="1"/>
      <protection locked="0"/>
    </xf>
    <xf numFmtId="166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27" xfId="1" applyNumberFormat="1" applyFont="1" applyFill="1" applyBorder="1" applyAlignment="1" applyProtection="1">
      <alignment vertical="top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166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48" xfId="1" applyNumberFormat="1" applyFont="1" applyFill="1" applyBorder="1" applyAlignment="1" applyProtection="1">
      <alignment vertical="center"/>
      <protection locked="0"/>
    </xf>
    <xf numFmtId="166" fontId="7" fillId="2" borderId="47" xfId="1" applyNumberFormat="1" applyFont="1" applyFill="1" applyBorder="1" applyAlignment="1" applyProtection="1">
      <alignment vertical="top"/>
      <protection locked="0"/>
    </xf>
    <xf numFmtId="166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8" xfId="0" applyFont="1" applyFill="1" applyBorder="1" applyAlignment="1" applyProtection="1">
      <protection locked="0"/>
    </xf>
    <xf numFmtId="0" fontId="7" fillId="3" borderId="40" xfId="0" applyFont="1" applyFill="1" applyBorder="1" applyAlignment="1" applyProtection="1">
      <protection locked="0"/>
    </xf>
    <xf numFmtId="166" fontId="7" fillId="2" borderId="8" xfId="1" applyNumberFormat="1" applyFont="1" applyFill="1" applyBorder="1" applyAlignment="1" applyProtection="1">
      <alignment vertical="center"/>
      <protection locked="0"/>
    </xf>
    <xf numFmtId="166" fontId="7" fillId="2" borderId="8" xfId="1" applyNumberFormat="1" applyFont="1" applyFill="1" applyBorder="1" applyAlignment="1" applyProtection="1">
      <alignment vertical="top"/>
      <protection locked="0"/>
    </xf>
    <xf numFmtId="166" fontId="7" fillId="2" borderId="40" xfId="1" applyNumberFormat="1" applyFont="1" applyFill="1" applyBorder="1" applyAlignment="1" applyProtection="1">
      <alignment vertical="top" wrapText="1"/>
      <protection locked="0"/>
    </xf>
    <xf numFmtId="166" fontId="7" fillId="2" borderId="31" xfId="1" applyNumberFormat="1" applyFont="1" applyFill="1" applyBorder="1" applyAlignment="1" applyProtection="1">
      <alignment vertical="center"/>
      <protection locked="0"/>
    </xf>
    <xf numFmtId="166" fontId="7" fillId="2" borderId="24" xfId="1" applyNumberFormat="1" applyFont="1" applyFill="1" applyBorder="1" applyAlignment="1" applyProtection="1">
      <alignment vertical="center"/>
      <protection locked="0"/>
    </xf>
    <xf numFmtId="166" fontId="7" fillId="2" borderId="42" xfId="1" applyNumberFormat="1" applyFont="1" applyFill="1" applyBorder="1" applyAlignment="1" applyProtection="1">
      <alignment vertical="center"/>
      <protection locked="0"/>
    </xf>
    <xf numFmtId="166" fontId="6" fillId="3" borderId="32" xfId="1" applyNumberFormat="1" applyFont="1" applyFill="1" applyBorder="1" applyAlignment="1" applyProtection="1">
      <alignment horizontal="center"/>
      <protection locked="0"/>
    </xf>
    <xf numFmtId="166" fontId="6" fillId="3" borderId="33" xfId="1" applyNumberFormat="1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protection locked="0"/>
    </xf>
    <xf numFmtId="0" fontId="6" fillId="3" borderId="46" xfId="1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23" xfId="0" applyFont="1" applyFill="1" applyBorder="1" applyAlignment="1" applyProtection="1"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166" fontId="7" fillId="2" borderId="0" xfId="1" applyNumberFormat="1" applyFont="1" applyFill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1" fontId="7" fillId="4" borderId="12" xfId="1" applyNumberFormat="1" applyFont="1" applyFill="1" applyBorder="1" applyAlignment="1" applyProtection="1">
      <alignment horizontal="left" vertical="center" wrapText="1"/>
      <protection locked="0"/>
    </xf>
    <xf numFmtId="1" fontId="7" fillId="4" borderId="5" xfId="1" applyNumberFormat="1" applyFont="1" applyFill="1" applyBorder="1" applyAlignment="1" applyProtection="1">
      <alignment horizontal="left" vertical="center" wrapText="1"/>
      <protection locked="0"/>
    </xf>
    <xf numFmtId="1" fontId="7" fillId="4" borderId="2" xfId="1" applyNumberFormat="1" applyFont="1" applyFill="1" applyBorder="1" applyAlignment="1" applyProtection="1">
      <alignment horizontal="left" vertical="center" wrapText="1"/>
      <protection locked="0"/>
    </xf>
    <xf numFmtId="1" fontId="7" fillId="4" borderId="18" xfId="1" applyNumberFormat="1" applyFont="1" applyFill="1" applyBorder="1" applyAlignment="1" applyProtection="1">
      <alignment horizontal="left" vertical="center" wrapText="1"/>
      <protection locked="0"/>
    </xf>
    <xf numFmtId="1" fontId="7" fillId="4" borderId="21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0" applyNumberFormat="1" applyFont="1" applyFill="1" applyBorder="1" applyAlignment="1" applyProtection="1">
      <alignment horizontal="left" vertical="center"/>
      <protection locked="0"/>
    </xf>
    <xf numFmtId="49" fontId="0" fillId="4" borderId="2" xfId="1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49" fontId="7" fillId="4" borderId="7" xfId="0" applyNumberFormat="1" applyFont="1" applyFill="1" applyBorder="1" applyAlignment="1" applyProtection="1">
      <alignment horizontal="left" vertical="center"/>
      <protection locked="0"/>
    </xf>
    <xf numFmtId="0" fontId="6" fillId="3" borderId="31" xfId="1" applyFont="1" applyFill="1" applyBorder="1" applyAlignment="1" applyProtection="1">
      <alignment vertical="center"/>
      <protection locked="0"/>
    </xf>
    <xf numFmtId="0" fontId="6" fillId="3" borderId="42" xfId="1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protection locked="0"/>
    </xf>
    <xf numFmtId="0" fontId="0" fillId="3" borderId="40" xfId="0" applyFill="1" applyBorder="1" applyAlignment="1" applyProtection="1"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0" fontId="13" fillId="3" borderId="8" xfId="0" applyFont="1" applyFill="1" applyBorder="1" applyAlignment="1" applyProtection="1">
      <alignment wrapText="1"/>
      <protection locked="0"/>
    </xf>
    <xf numFmtId="49" fontId="0" fillId="3" borderId="8" xfId="0" applyNumberFormat="1" applyFont="1" applyFill="1" applyBorder="1" applyAlignment="1" applyProtection="1">
      <alignment horizontal="left" vertical="center"/>
      <protection locked="0"/>
    </xf>
    <xf numFmtId="49" fontId="0" fillId="3" borderId="40" xfId="0" applyNumberFormat="1" applyFont="1" applyFill="1" applyBorder="1" applyAlignment="1" applyProtection="1">
      <alignment horizontal="left" vertical="center"/>
      <protection locked="0"/>
    </xf>
    <xf numFmtId="49" fontId="0" fillId="3" borderId="8" xfId="1" applyNumberFormat="1" applyFont="1" applyFill="1" applyBorder="1" applyAlignment="1" applyProtection="1">
      <alignment horizontal="left" vertical="center"/>
      <protection locked="0"/>
    </xf>
    <xf numFmtId="49" fontId="0" fillId="3" borderId="40" xfId="1" applyNumberFormat="1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protection locked="0"/>
    </xf>
    <xf numFmtId="0" fontId="0" fillId="3" borderId="41" xfId="0" applyFill="1" applyBorder="1" applyAlignment="1" applyProtection="1">
      <protection locked="0"/>
    </xf>
    <xf numFmtId="4" fontId="7" fillId="4" borderId="3" xfId="0" applyNumberFormat="1" applyFont="1" applyFill="1" applyBorder="1" applyAlignment="1" applyProtection="1">
      <alignment horizontal="center" vertical="center"/>
      <protection locked="0"/>
    </xf>
    <xf numFmtId="167" fontId="6" fillId="3" borderId="26" xfId="5" applyNumberFormat="1" applyFont="1" applyFill="1" applyBorder="1" applyAlignment="1" applyProtection="1">
      <alignment horizontal="center" vertical="center"/>
      <protection locked="0"/>
    </xf>
    <xf numFmtId="4" fontId="7" fillId="4" borderId="7" xfId="5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3" borderId="22" xfId="1" applyFont="1" applyFill="1" applyBorder="1" applyAlignment="1" applyProtection="1">
      <alignment horizontal="center" vertical="center"/>
      <protection locked="0"/>
    </xf>
    <xf numFmtId="0" fontId="11" fillId="2" borderId="24" xfId="1" applyFont="1" applyFill="1" applyBorder="1" applyAlignment="1" applyProtection="1">
      <protection locked="0"/>
    </xf>
    <xf numFmtId="0" fontId="7" fillId="4" borderId="45" xfId="1" applyFont="1" applyFill="1" applyBorder="1" applyAlignment="1" applyProtection="1">
      <alignment horizontal="left" vertical="center"/>
      <protection locked="0"/>
    </xf>
    <xf numFmtId="166" fontId="7" fillId="4" borderId="29" xfId="1" applyNumberFormat="1" applyFont="1" applyFill="1" applyBorder="1" applyAlignment="1" applyProtection="1">
      <alignment horizontal="center"/>
      <protection locked="0"/>
    </xf>
    <xf numFmtId="166" fontId="6" fillId="3" borderId="32" xfId="1" applyNumberFormat="1" applyFont="1" applyFill="1" applyBorder="1" applyAlignment="1" applyProtection="1">
      <alignment horizontal="center" vertical="center"/>
    </xf>
    <xf numFmtId="166" fontId="6" fillId="3" borderId="32" xfId="1" applyNumberFormat="1" applyFont="1" applyFill="1" applyBorder="1" applyAlignment="1" applyProtection="1">
      <alignment horizontal="center"/>
    </xf>
    <xf numFmtId="166" fontId="7" fillId="4" borderId="34" xfId="1" applyNumberFormat="1" applyFont="1" applyFill="1" applyBorder="1" applyAlignment="1" applyProtection="1">
      <alignment horizontal="center"/>
      <protection locked="0"/>
    </xf>
    <xf numFmtId="0" fontId="6" fillId="3" borderId="31" xfId="1" applyFont="1" applyFill="1" applyBorder="1" applyAlignment="1" applyProtection="1">
      <alignment horizontal="center" vertical="center" wrapText="1"/>
      <protection locked="0"/>
    </xf>
    <xf numFmtId="0" fontId="6" fillId="3" borderId="32" xfId="1" applyFont="1" applyFill="1" applyBorder="1" applyAlignment="1" applyProtection="1">
      <alignment horizontal="center" vertical="center" wrapText="1"/>
      <protection locked="0"/>
    </xf>
    <xf numFmtId="166" fontId="6" fillId="3" borderId="33" xfId="1" applyNumberFormat="1" applyFont="1" applyFill="1" applyBorder="1" applyAlignment="1" applyProtection="1">
      <alignment horizontal="center"/>
    </xf>
    <xf numFmtId="166" fontId="7" fillId="4" borderId="28" xfId="1" applyNumberFormat="1" applyFont="1" applyFill="1" applyBorder="1" applyAlignment="1" applyProtection="1">
      <alignment horizontal="center"/>
      <protection locked="0"/>
    </xf>
    <xf numFmtId="2" fontId="7" fillId="2" borderId="0" xfId="1" applyNumberFormat="1" applyFont="1" applyFill="1" applyBorder="1" applyAlignment="1" applyProtection="1">
      <alignment horizontal="left" vertical="top" wrapText="1"/>
      <protection locked="0"/>
    </xf>
    <xf numFmtId="0" fontId="6" fillId="2" borderId="27" xfId="1" applyFont="1" applyFill="1" applyBorder="1" applyAlignment="1" applyProtection="1">
      <alignment horizontal="left"/>
      <protection locked="0"/>
    </xf>
    <xf numFmtId="49" fontId="7" fillId="4" borderId="7" xfId="1" applyNumberFormat="1" applyFont="1" applyFill="1" applyBorder="1" applyAlignment="1" applyProtection="1">
      <alignment horizontal="center" vertical="center"/>
      <protection locked="0"/>
    </xf>
    <xf numFmtId="0" fontId="6" fillId="3" borderId="60" xfId="1" applyFont="1" applyFill="1" applyBorder="1" applyAlignment="1" applyProtection="1">
      <alignment horizontal="center" vertical="center" wrapText="1"/>
      <protection locked="0"/>
    </xf>
    <xf numFmtId="166" fontId="6" fillId="3" borderId="60" xfId="1" applyNumberFormat="1" applyFont="1" applyFill="1" applyBorder="1" applyAlignment="1" applyProtection="1">
      <alignment horizontal="center"/>
    </xf>
    <xf numFmtId="166" fontId="7" fillId="4" borderId="61" xfId="1" applyNumberFormat="1" applyFont="1" applyFill="1" applyBorder="1" applyAlignment="1" applyProtection="1">
      <alignment horizontal="center"/>
      <protection locked="0"/>
    </xf>
    <xf numFmtId="166" fontId="7" fillId="4" borderId="62" xfId="1" applyNumberFormat="1" applyFont="1" applyFill="1" applyBorder="1" applyAlignment="1" applyProtection="1">
      <alignment horizontal="center"/>
      <protection locked="0"/>
    </xf>
    <xf numFmtId="166" fontId="7" fillId="4" borderId="63" xfId="1" applyNumberFormat="1" applyFont="1" applyFill="1" applyBorder="1" applyAlignment="1" applyProtection="1">
      <alignment horizontal="center"/>
      <protection locked="0"/>
    </xf>
    <xf numFmtId="166" fontId="6" fillId="3" borderId="60" xfId="1" applyNumberFormat="1" applyFont="1" applyFill="1" applyBorder="1" applyAlignment="1" applyProtection="1">
      <alignment horizontal="center" vertical="center"/>
    </xf>
    <xf numFmtId="166" fontId="7" fillId="4" borderId="64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Border="1" applyProtection="1">
      <protection locked="0"/>
    </xf>
    <xf numFmtId="166" fontId="7" fillId="0" borderId="0" xfId="1" applyNumberFormat="1" applyFont="1" applyBorder="1" applyAlignment="1" applyProtection="1">
      <alignment horizontal="center" vertical="center"/>
      <protection locked="0"/>
    </xf>
    <xf numFmtId="0" fontId="7" fillId="2" borderId="6" xfId="1" applyFont="1" applyFill="1" applyBorder="1" applyProtection="1">
      <protection locked="0"/>
    </xf>
    <xf numFmtId="0" fontId="7" fillId="2" borderId="6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protection locked="0"/>
    </xf>
    <xf numFmtId="0" fontId="6" fillId="2" borderId="6" xfId="1" applyFont="1" applyFill="1" applyBorder="1" applyAlignment="1" applyProtection="1">
      <alignment horizontal="left" vertical="top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/>
      <protection locked="0"/>
    </xf>
    <xf numFmtId="49" fontId="7" fillId="4" borderId="1" xfId="1" applyNumberFormat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protection locked="0"/>
    </xf>
    <xf numFmtId="0" fontId="7" fillId="4" borderId="1" xfId="1" applyFont="1" applyFill="1" applyBorder="1" applyAlignment="1" applyProtection="1">
      <alignment horizontal="left" vertical="center"/>
      <protection locked="0"/>
    </xf>
    <xf numFmtId="49" fontId="7" fillId="4" borderId="65" xfId="1" applyNumberFormat="1" applyFont="1" applyFill="1" applyBorder="1" applyAlignment="1" applyProtection="1">
      <alignment horizontal="left" vertical="center"/>
      <protection locked="0"/>
    </xf>
    <xf numFmtId="14" fontId="7" fillId="4" borderId="2" xfId="1" applyNumberFormat="1" applyFont="1" applyFill="1" applyBorder="1" applyAlignment="1" applyProtection="1">
      <alignment horizontal="center" vertical="center"/>
      <protection locked="0"/>
    </xf>
    <xf numFmtId="166" fontId="7" fillId="2" borderId="29" xfId="1" applyNumberFormat="1" applyFont="1" applyFill="1" applyBorder="1" applyAlignment="1" applyProtection="1">
      <alignment vertical="center"/>
      <protection locked="0"/>
    </xf>
    <xf numFmtId="166" fontId="7" fillId="2" borderId="37" xfId="1" applyNumberFormat="1" applyFont="1" applyFill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166" fontId="7" fillId="3" borderId="8" xfId="1" applyNumberFormat="1" applyFont="1" applyFill="1" applyBorder="1" applyAlignment="1" applyProtection="1">
      <alignment horizontal="center" vertical="center"/>
      <protection locked="0"/>
    </xf>
    <xf numFmtId="166" fontId="7" fillId="3" borderId="40" xfId="1" applyNumberFormat="1" applyFont="1" applyFill="1" applyBorder="1" applyAlignment="1" applyProtection="1">
      <alignment horizontal="center" vertical="center"/>
      <protection locked="0"/>
    </xf>
    <xf numFmtId="166" fontId="7" fillId="3" borderId="9" xfId="1" applyNumberFormat="1" applyFont="1" applyFill="1" applyBorder="1" applyAlignment="1" applyProtection="1">
      <alignment horizontal="center" vertical="center"/>
      <protection locked="0"/>
    </xf>
    <xf numFmtId="166" fontId="7" fillId="3" borderId="41" xfId="1" applyNumberFormat="1" applyFont="1" applyFill="1" applyBorder="1" applyAlignment="1" applyProtection="1">
      <alignment horizontal="center" vertical="center"/>
      <protection locked="0"/>
    </xf>
    <xf numFmtId="166" fontId="6" fillId="3" borderId="51" xfId="1" applyNumberFormat="1" applyFont="1" applyFill="1" applyBorder="1" applyAlignment="1" applyProtection="1">
      <alignment horizontal="center"/>
    </xf>
    <xf numFmtId="166" fontId="6" fillId="3" borderId="49" xfId="1" applyNumberFormat="1" applyFont="1" applyFill="1" applyBorder="1" applyAlignment="1" applyProtection="1">
      <alignment horizontal="center"/>
    </xf>
    <xf numFmtId="0" fontId="6" fillId="3" borderId="31" xfId="1" applyFont="1" applyFill="1" applyBorder="1" applyAlignment="1" applyProtection="1">
      <alignment horizontal="center" vertical="center" wrapText="1"/>
      <protection locked="0"/>
    </xf>
    <xf numFmtId="0" fontId="6" fillId="3" borderId="24" xfId="1" applyFont="1" applyFill="1" applyBorder="1" applyAlignment="1" applyProtection="1">
      <alignment horizontal="center" vertical="center" wrapText="1"/>
      <protection locked="0"/>
    </xf>
    <xf numFmtId="0" fontId="6" fillId="3" borderId="42" xfId="1" applyFont="1" applyFill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40" xfId="1" applyFont="1" applyFill="1" applyBorder="1" applyAlignment="1" applyProtection="1">
      <alignment horizontal="center" vertical="center" wrapText="1"/>
      <protection locked="0"/>
    </xf>
    <xf numFmtId="166" fontId="6" fillId="3" borderId="50" xfId="1" applyNumberFormat="1" applyFont="1" applyFill="1" applyBorder="1" applyAlignment="1" applyProtection="1">
      <alignment horizontal="center" vertical="center"/>
    </xf>
    <xf numFmtId="166" fontId="6" fillId="3" borderId="51" xfId="1" applyNumberFormat="1" applyFont="1" applyFill="1" applyBorder="1" applyAlignment="1" applyProtection="1">
      <alignment horizontal="center" vertical="center"/>
    </xf>
    <xf numFmtId="166" fontId="6" fillId="3" borderId="49" xfId="1" applyNumberFormat="1" applyFont="1" applyFill="1" applyBorder="1" applyAlignment="1" applyProtection="1">
      <alignment horizontal="center" vertical="center"/>
    </xf>
    <xf numFmtId="166" fontId="7" fillId="4" borderId="50" xfId="1" applyNumberFormat="1" applyFont="1" applyFill="1" applyBorder="1" applyAlignment="1" applyProtection="1">
      <alignment horizontal="center" vertical="center"/>
    </xf>
    <xf numFmtId="166" fontId="7" fillId="4" borderId="51" xfId="1" applyNumberFormat="1" applyFont="1" applyFill="1" applyBorder="1" applyAlignment="1" applyProtection="1">
      <alignment horizontal="center" vertical="center"/>
    </xf>
    <xf numFmtId="166" fontId="7" fillId="4" borderId="49" xfId="1" applyNumberFormat="1" applyFont="1" applyFill="1" applyBorder="1" applyAlignment="1" applyProtection="1">
      <alignment horizontal="center" vertical="center"/>
    </xf>
    <xf numFmtId="0" fontId="14" fillId="2" borderId="32" xfId="1" applyFont="1" applyFill="1" applyBorder="1" applyAlignment="1" applyProtection="1">
      <alignment horizontal="center" vertical="center" wrapText="1"/>
      <protection locked="0"/>
    </xf>
    <xf numFmtId="0" fontId="14" fillId="2" borderId="33" xfId="1" applyFont="1" applyFill="1" applyBorder="1" applyAlignment="1" applyProtection="1">
      <alignment horizontal="center" vertical="center" wrapText="1"/>
      <protection locked="0"/>
    </xf>
    <xf numFmtId="0" fontId="14" fillId="2" borderId="46" xfId="1" applyFont="1" applyFill="1" applyBorder="1" applyAlignment="1" applyProtection="1">
      <alignment horizontal="center" vertical="center" wrapText="1"/>
      <protection locked="0"/>
    </xf>
    <xf numFmtId="166" fontId="9" fillId="0" borderId="31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42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8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0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40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9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23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6" fontId="7" fillId="4" borderId="31" xfId="1" applyNumberFormat="1" applyFont="1" applyFill="1" applyBorder="1" applyAlignment="1" applyProtection="1">
      <alignment horizontal="center" vertical="center"/>
      <protection locked="0"/>
    </xf>
    <xf numFmtId="166" fontId="7" fillId="4" borderId="8" xfId="1" applyNumberFormat="1" applyFont="1" applyFill="1" applyBorder="1" applyAlignment="1" applyProtection="1">
      <alignment horizontal="center" vertical="center"/>
      <protection locked="0"/>
    </xf>
    <xf numFmtId="166" fontId="7" fillId="4" borderId="9" xfId="1" applyNumberFormat="1" applyFont="1" applyFill="1" applyBorder="1" applyAlignment="1" applyProtection="1">
      <alignment horizontal="center" vertical="center"/>
      <protection locked="0"/>
    </xf>
    <xf numFmtId="166" fontId="7" fillId="4" borderId="31" xfId="1" applyNumberFormat="1" applyFont="1" applyFill="1" applyBorder="1" applyAlignment="1" applyProtection="1">
      <alignment horizontal="center" vertical="center"/>
    </xf>
    <xf numFmtId="166" fontId="7" fillId="4" borderId="8" xfId="1" applyNumberFormat="1" applyFont="1" applyFill="1" applyBorder="1" applyAlignment="1" applyProtection="1">
      <alignment horizontal="center" vertical="center"/>
    </xf>
    <xf numFmtId="166" fontId="7" fillId="4" borderId="9" xfId="1" applyNumberFormat="1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66" fontId="7" fillId="4" borderId="50" xfId="1" applyNumberFormat="1" applyFont="1" applyFill="1" applyBorder="1" applyAlignment="1" applyProtection="1">
      <alignment horizontal="center" vertical="center" wrapText="1"/>
    </xf>
    <xf numFmtId="166" fontId="7" fillId="4" borderId="51" xfId="1" applyNumberFormat="1" applyFont="1" applyFill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166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166" fontId="7" fillId="4" borderId="32" xfId="1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66" fontId="7" fillId="4" borderId="32" xfId="1" applyNumberFormat="1" applyFont="1" applyFill="1" applyBorder="1" applyAlignment="1" applyProtection="1">
      <alignment horizontal="center" vertical="center"/>
    </xf>
    <xf numFmtId="166" fontId="7" fillId="2" borderId="27" xfId="1" applyNumberFormat="1" applyFont="1" applyFill="1" applyBorder="1" applyAlignment="1" applyProtection="1">
      <alignment vertical="top"/>
      <protection locked="0"/>
    </xf>
    <xf numFmtId="0" fontId="7" fillId="0" borderId="27" xfId="0" applyFont="1" applyBorder="1" applyAlignment="1" applyProtection="1">
      <alignment vertical="top"/>
      <protection locked="0"/>
    </xf>
    <xf numFmtId="166" fontId="7" fillId="4" borderId="26" xfId="1" applyNumberFormat="1" applyFont="1" applyFill="1" applyBorder="1" applyAlignment="1" applyProtection="1">
      <alignment horizontal="left" vertical="top" wrapText="1"/>
      <protection locked="0"/>
    </xf>
    <xf numFmtId="0" fontId="7" fillId="3" borderId="32" xfId="1" applyFont="1" applyFill="1" applyBorder="1" applyAlignment="1" applyProtection="1">
      <protection locked="0"/>
    </xf>
    <xf numFmtId="0" fontId="7" fillId="3" borderId="33" xfId="0" applyFont="1" applyFill="1" applyBorder="1" applyAlignment="1" applyProtection="1">
      <protection locked="0"/>
    </xf>
    <xf numFmtId="0" fontId="7" fillId="3" borderId="46" xfId="0" applyFont="1" applyFill="1" applyBorder="1" applyAlignment="1" applyProtection="1"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protection locked="0"/>
    </xf>
    <xf numFmtId="0" fontId="7" fillId="2" borderId="29" xfId="1" applyFont="1" applyFill="1" applyBorder="1" applyAlignment="1" applyProtection="1">
      <alignment horizontal="left" vertical="center"/>
      <protection locked="0"/>
    </xf>
    <xf numFmtId="0" fontId="7" fillId="2" borderId="22" xfId="1" applyFont="1" applyFill="1" applyBorder="1" applyAlignment="1" applyProtection="1">
      <alignment horizontal="left" vertical="center"/>
      <protection locked="0"/>
    </xf>
    <xf numFmtId="166" fontId="7" fillId="4" borderId="42" xfId="1" applyNumberFormat="1" applyFont="1" applyFill="1" applyBorder="1" applyAlignment="1" applyProtection="1">
      <alignment horizontal="center" vertical="center"/>
      <protection locked="0"/>
    </xf>
    <xf numFmtId="166" fontId="7" fillId="4" borderId="41" xfId="1" applyNumberFormat="1" applyFont="1" applyFill="1" applyBorder="1" applyAlignment="1" applyProtection="1">
      <alignment horizontal="center" vertical="center"/>
      <protection locked="0"/>
    </xf>
    <xf numFmtId="166" fontId="7" fillId="4" borderId="50" xfId="1" applyNumberFormat="1" applyFont="1" applyFill="1" applyBorder="1" applyAlignment="1" applyProtection="1">
      <alignment horizontal="center" vertical="center"/>
      <protection locked="0"/>
    </xf>
    <xf numFmtId="166" fontId="7" fillId="4" borderId="49" xfId="1" applyNumberFormat="1" applyFont="1" applyFill="1" applyBorder="1" applyAlignment="1" applyProtection="1">
      <alignment horizontal="center" vertical="center"/>
      <protection locked="0"/>
    </xf>
    <xf numFmtId="166" fontId="7" fillId="4" borderId="30" xfId="1" applyNumberFormat="1" applyFont="1" applyFill="1" applyBorder="1" applyAlignment="1" applyProtection="1">
      <alignment horizontal="left" vertical="top" wrapText="1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6" fillId="3" borderId="32" xfId="1" applyFont="1" applyFill="1" applyBorder="1" applyAlignment="1" applyProtection="1">
      <alignment horizontal="center" vertical="center"/>
      <protection locked="0"/>
    </xf>
    <xf numFmtId="166" fontId="7" fillId="4" borderId="25" xfId="1" applyNumberFormat="1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protection locked="0"/>
    </xf>
    <xf numFmtId="166" fontId="7" fillId="2" borderId="8" xfId="1" applyNumberFormat="1" applyFont="1" applyFill="1" applyBorder="1" applyAlignment="1" applyProtection="1">
      <alignment horizontal="right" vertical="center"/>
      <protection locked="0"/>
    </xf>
    <xf numFmtId="166" fontId="7" fillId="2" borderId="0" xfId="1" applyNumberFormat="1" applyFont="1" applyFill="1" applyBorder="1" applyAlignment="1" applyProtection="1">
      <alignment horizontal="right" vertical="center"/>
      <protection locked="0"/>
    </xf>
    <xf numFmtId="166" fontId="7" fillId="2" borderId="6" xfId="1" applyNumberFormat="1" applyFont="1" applyFill="1" applyBorder="1" applyAlignment="1" applyProtection="1">
      <alignment horizontal="right" vertical="center"/>
      <protection locked="0"/>
    </xf>
    <xf numFmtId="1" fontId="7" fillId="4" borderId="5" xfId="1" applyNumberFormat="1" applyFont="1" applyFill="1" applyBorder="1" applyAlignment="1" applyProtection="1">
      <alignment horizontal="left" vertical="center" wrapText="1"/>
      <protection locked="0"/>
    </xf>
    <xf numFmtId="1" fontId="7" fillId="4" borderId="21" xfId="1" applyNumberFormat="1" applyFont="1" applyFill="1" applyBorder="1" applyAlignment="1" applyProtection="1">
      <alignment horizontal="left" vertical="center" wrapText="1"/>
      <protection locked="0"/>
    </xf>
    <xf numFmtId="166" fontId="7" fillId="4" borderId="51" xfId="1" applyNumberFormat="1" applyFont="1" applyFill="1" applyBorder="1" applyAlignment="1" applyProtection="1">
      <alignment horizontal="center" vertical="center"/>
      <protection locked="0"/>
    </xf>
    <xf numFmtId="166" fontId="7" fillId="2" borderId="8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6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9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23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16" xfId="1" applyNumberFormat="1" applyFont="1" applyFill="1" applyBorder="1" applyAlignment="1" applyProtection="1">
      <alignment horizontal="right" vertical="center" wrapText="1"/>
      <protection locked="0"/>
    </xf>
    <xf numFmtId="1" fontId="7" fillId="4" borderId="43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57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34" xfId="1" applyNumberFormat="1" applyFont="1" applyFill="1" applyBorder="1" applyAlignment="1" applyProtection="1">
      <alignment horizontal="center" vertical="center"/>
      <protection locked="0"/>
    </xf>
    <xf numFmtId="166" fontId="7" fillId="4" borderId="25" xfId="1" applyNumberFormat="1" applyFont="1" applyFill="1" applyBorder="1" applyAlignment="1" applyProtection="1">
      <alignment horizontal="center" vertical="center"/>
      <protection locked="0"/>
    </xf>
    <xf numFmtId="166" fontId="7" fillId="4" borderId="47" xfId="1" applyNumberFormat="1" applyFont="1" applyFill="1" applyBorder="1" applyAlignment="1" applyProtection="1">
      <alignment horizontal="center" vertical="center"/>
      <protection locked="0"/>
    </xf>
    <xf numFmtId="166" fontId="7" fillId="4" borderId="0" xfId="1" applyNumberFormat="1" applyFont="1" applyFill="1" applyBorder="1" applyAlignment="1" applyProtection="1">
      <alignment horizontal="center" vertical="center"/>
      <protection locked="0"/>
    </xf>
    <xf numFmtId="166" fontId="7" fillId="4" borderId="40" xfId="1" applyNumberFormat="1" applyFont="1" applyFill="1" applyBorder="1" applyAlignment="1" applyProtection="1">
      <alignment horizontal="center" vertical="center"/>
      <protection locked="0"/>
    </xf>
    <xf numFmtId="166" fontId="7" fillId="4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/>
    <xf numFmtId="0" fontId="7" fillId="0" borderId="49" xfId="0" applyFont="1" applyBorder="1" applyAlignment="1" applyProtection="1"/>
    <xf numFmtId="166" fontId="7" fillId="2" borderId="22" xfId="1" applyNumberFormat="1" applyFont="1" applyFill="1" applyBorder="1" applyAlignment="1" applyProtection="1">
      <alignment horizontal="left" vertical="center" wrapText="1"/>
      <protection locked="0"/>
    </xf>
    <xf numFmtId="166" fontId="7" fillId="4" borderId="40" xfId="1" applyNumberFormat="1" applyFont="1" applyFill="1" applyBorder="1" applyAlignment="1" applyProtection="1">
      <alignment horizontal="center" vertical="center"/>
    </xf>
    <xf numFmtId="166" fontId="7" fillId="4" borderId="41" xfId="1" applyNumberFormat="1" applyFont="1" applyFill="1" applyBorder="1" applyAlignment="1" applyProtection="1">
      <alignment horizontal="center" vertical="center"/>
    </xf>
    <xf numFmtId="166" fontId="7" fillId="4" borderId="7" xfId="1" applyNumberFormat="1" applyFont="1" applyFill="1" applyBorder="1" applyAlignment="1" applyProtection="1">
      <alignment horizontal="left" vertical="top" wrapText="1"/>
      <protection locked="0"/>
    </xf>
    <xf numFmtId="1" fontId="7" fillId="4" borderId="4" xfId="1" applyNumberFormat="1" applyFont="1" applyFill="1" applyBorder="1" applyAlignment="1" applyProtection="1">
      <alignment horizontal="left" vertical="center" wrapText="1"/>
      <protection locked="0"/>
    </xf>
    <xf numFmtId="166" fontId="7" fillId="2" borderId="8" xfId="1" applyNumberFormat="1" applyFont="1" applyFill="1" applyBorder="1" applyAlignment="1" applyProtection="1">
      <alignment horizontal="left" vertical="center" wrapText="1"/>
      <protection locked="0"/>
    </xf>
    <xf numFmtId="166" fontId="7" fillId="2" borderId="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/>
    <xf numFmtId="0" fontId="7" fillId="0" borderId="8" xfId="0" applyFont="1" applyBorder="1" applyAlignment="1" applyProtection="1"/>
    <xf numFmtId="166" fontId="7" fillId="2" borderId="31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24" xfId="1" applyNumberFormat="1" applyFont="1" applyFill="1" applyBorder="1" applyAlignment="1" applyProtection="1">
      <alignment horizontal="right" vertical="center" wrapText="1"/>
      <protection locked="0"/>
    </xf>
    <xf numFmtId="166" fontId="7" fillId="2" borderId="13" xfId="1" applyNumberFormat="1" applyFont="1" applyFill="1" applyBorder="1" applyAlignment="1" applyProtection="1">
      <alignment horizontal="right" vertical="center" wrapText="1"/>
      <protection locked="0"/>
    </xf>
    <xf numFmtId="1" fontId="7" fillId="4" borderId="12" xfId="1" applyNumberFormat="1" applyFont="1" applyFill="1" applyBorder="1" applyAlignment="1" applyProtection="1">
      <alignment horizontal="left" vertical="center" wrapText="1"/>
      <protection locked="0"/>
    </xf>
    <xf numFmtId="166" fontId="7" fillId="4" borderId="24" xfId="1" applyNumberFormat="1" applyFont="1" applyFill="1" applyBorder="1" applyAlignment="1" applyProtection="1">
      <alignment horizontal="center" vertical="center"/>
      <protection locked="0"/>
    </xf>
    <xf numFmtId="166" fontId="7" fillId="4" borderId="39" xfId="1" applyNumberFormat="1" applyFont="1" applyFill="1" applyBorder="1" applyAlignment="1" applyProtection="1">
      <alignment horizontal="left" vertical="top" wrapText="1"/>
      <protection locked="0"/>
    </xf>
    <xf numFmtId="1" fontId="7" fillId="4" borderId="2" xfId="1" applyNumberFormat="1" applyFont="1" applyFill="1" applyBorder="1" applyAlignment="1" applyProtection="1">
      <alignment horizontal="left" vertical="center" wrapText="1"/>
      <protection locked="0"/>
    </xf>
    <xf numFmtId="1" fontId="7" fillId="4" borderId="19" xfId="1" applyNumberFormat="1" applyFont="1" applyFill="1" applyBorder="1" applyAlignment="1" applyProtection="1">
      <alignment horizontal="left" vertical="center" wrapText="1"/>
      <protection locked="0"/>
    </xf>
    <xf numFmtId="1" fontId="7" fillId="4" borderId="12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2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48" xfId="1" applyNumberFormat="1" applyFont="1" applyFill="1" applyBorder="1" applyAlignment="1" applyProtection="1">
      <alignment horizontal="left" vertical="center" wrapText="1"/>
      <protection locked="0"/>
    </xf>
    <xf numFmtId="166" fontId="7" fillId="2" borderId="27" xfId="1" applyNumberFormat="1" applyFont="1" applyFill="1" applyBorder="1" applyAlignment="1" applyProtection="1">
      <alignment horizontal="left" vertical="center" wrapText="1"/>
      <protection locked="0"/>
    </xf>
    <xf numFmtId="166" fontId="7" fillId="4" borderId="28" xfId="1" applyNumberFormat="1" applyFont="1" applyFill="1" applyBorder="1" applyAlignment="1" applyProtection="1">
      <alignment horizontal="left" vertical="top" wrapText="1"/>
      <protection locked="0"/>
    </xf>
    <xf numFmtId="0" fontId="6" fillId="3" borderId="33" xfId="1" applyFont="1" applyFill="1" applyBorder="1" applyAlignment="1" applyProtection="1">
      <alignment horizontal="center" vertical="center" wrapText="1"/>
      <protection locked="0"/>
    </xf>
    <xf numFmtId="0" fontId="6" fillId="3" borderId="50" xfId="1" applyFont="1" applyFill="1" applyBorder="1" applyAlignment="1" applyProtection="1">
      <alignment horizontal="center" vertical="center" wrapText="1"/>
      <protection locked="0"/>
    </xf>
    <xf numFmtId="0" fontId="6" fillId="3" borderId="51" xfId="1" applyFont="1" applyFill="1" applyBorder="1" applyAlignment="1" applyProtection="1">
      <alignment horizontal="center" vertical="center" wrapText="1"/>
      <protection locked="0"/>
    </xf>
    <xf numFmtId="0" fontId="6" fillId="3" borderId="32" xfId="1" applyFont="1" applyFill="1" applyBorder="1" applyAlignment="1" applyProtection="1">
      <alignment horizontal="center" vertical="center" wrapText="1"/>
      <protection locked="0"/>
    </xf>
    <xf numFmtId="1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23" xfId="1" applyFont="1" applyFill="1" applyBorder="1" applyAlignment="1" applyProtection="1">
      <alignment horizontal="center" vertical="center" wrapText="1"/>
      <protection locked="0"/>
    </xf>
    <xf numFmtId="0" fontId="6" fillId="3" borderId="41" xfId="1" applyFont="1" applyFill="1" applyBorder="1" applyAlignment="1" applyProtection="1">
      <alignment horizontal="center" vertical="center" wrapText="1"/>
      <protection locked="0"/>
    </xf>
    <xf numFmtId="4" fontId="7" fillId="4" borderId="7" xfId="5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3" xfId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4" fontId="7" fillId="4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3" borderId="28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7" fillId="3" borderId="28" xfId="1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7" fillId="3" borderId="38" xfId="0" applyFont="1" applyFill="1" applyBorder="1" applyAlignment="1" applyProtection="1">
      <protection locked="0"/>
    </xf>
    <xf numFmtId="0" fontId="7" fillId="3" borderId="34" xfId="1" applyFont="1" applyFill="1" applyBorder="1" applyAlignment="1" applyProtection="1">
      <protection locked="0"/>
    </xf>
    <xf numFmtId="0" fontId="7" fillId="3" borderId="25" xfId="0" applyFont="1" applyFill="1" applyBorder="1" applyAlignment="1" applyProtection="1">
      <protection locked="0"/>
    </xf>
    <xf numFmtId="0" fontId="7" fillId="3" borderId="47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49" fontId="7" fillId="2" borderId="2" xfId="1" applyNumberFormat="1" applyFont="1" applyFill="1" applyBorder="1" applyAlignment="1" applyProtection="1">
      <alignment horizontal="center" vertical="center"/>
      <protection locked="0"/>
    </xf>
    <xf numFmtId="49" fontId="7" fillId="2" borderId="7" xfId="1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vertical="center" wrapText="1"/>
      <protection locked="0"/>
    </xf>
    <xf numFmtId="2" fontId="7" fillId="2" borderId="0" xfId="1" applyNumberFormat="1" applyFont="1" applyFill="1" applyBorder="1" applyAlignment="1" applyProtection="1">
      <alignment horizontal="left" vertical="top" wrapText="1"/>
      <protection locked="0"/>
    </xf>
    <xf numFmtId="2" fontId="7" fillId="2" borderId="27" xfId="1" applyNumberFormat="1" applyFont="1" applyFill="1" applyBorder="1" applyAlignment="1" applyProtection="1">
      <alignment horizontal="left" vertical="top" wrapText="1"/>
      <protection locked="0"/>
    </xf>
    <xf numFmtId="0" fontId="6" fillId="3" borderId="30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7" fillId="5" borderId="32" xfId="1" applyFont="1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protection locked="0"/>
    </xf>
    <xf numFmtId="0" fontId="7" fillId="3" borderId="27" xfId="0" applyFont="1" applyFill="1" applyBorder="1" applyAlignment="1" applyProtection="1">
      <protection locked="0"/>
    </xf>
    <xf numFmtId="0" fontId="7" fillId="3" borderId="52" xfId="0" applyFont="1" applyFill="1" applyBorder="1" applyAlignment="1" applyProtection="1">
      <protection locked="0"/>
    </xf>
    <xf numFmtId="0" fontId="6" fillId="3" borderId="46" xfId="1" applyFont="1" applyFill="1" applyBorder="1" applyAlignment="1" applyProtection="1">
      <alignment horizontal="center" vertical="center" wrapText="1"/>
      <protection locked="0"/>
    </xf>
    <xf numFmtId="0" fontId="6" fillId="3" borderId="29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66" fontId="7" fillId="0" borderId="3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24" xfId="1" applyNumberFormat="1" applyFont="1" applyFill="1" applyBorder="1" applyAlignment="1" applyProtection="1">
      <alignment horizontal="right" vertical="center" wrapText="1"/>
      <protection locked="0"/>
    </xf>
    <xf numFmtId="166" fontId="6" fillId="3" borderId="32" xfId="1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32" xfId="1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protection locked="0"/>
    </xf>
    <xf numFmtId="166" fontId="7" fillId="2" borderId="27" xfId="1" applyNumberFormat="1" applyFont="1" applyFill="1" applyBorder="1" applyAlignment="1" applyProtection="1">
      <alignment horizontal="left" vertical="center"/>
      <protection locked="0"/>
    </xf>
    <xf numFmtId="166" fontId="9" fillId="0" borderId="27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7" xfId="1" applyNumberFormat="1" applyFont="1" applyFill="1" applyBorder="1" applyAlignment="1" applyProtection="1">
      <alignment horizontal="left" vertical="center" wrapText="1"/>
      <protection locked="0"/>
    </xf>
    <xf numFmtId="166" fontId="7" fillId="0" borderId="7" xfId="1" applyNumberFormat="1" applyFont="1" applyFill="1" applyBorder="1" applyAlignment="1" applyProtection="1">
      <alignment horizontal="left" vertical="center"/>
      <protection locked="0"/>
    </xf>
    <xf numFmtId="1" fontId="7" fillId="4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166" fontId="7" fillId="2" borderId="25" xfId="1" applyNumberFormat="1" applyFont="1" applyFill="1" applyBorder="1" applyAlignment="1" applyProtection="1">
      <alignment horizontal="left" vertical="center" wrapText="1"/>
      <protection locked="0"/>
    </xf>
    <xf numFmtId="166" fontId="7" fillId="4" borderId="7" xfId="1" applyNumberFormat="1" applyFont="1" applyFill="1" applyBorder="1" applyAlignment="1" applyProtection="1">
      <alignment horizontal="left" vertical="top"/>
      <protection locked="0"/>
    </xf>
    <xf numFmtId="166" fontId="7" fillId="4" borderId="31" xfId="1" applyNumberFormat="1" applyFont="1" applyFill="1" applyBorder="1" applyAlignment="1" applyProtection="1">
      <alignment horizontal="center" vertical="center" wrapText="1"/>
    </xf>
    <xf numFmtId="166" fontId="7" fillId="4" borderId="8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51" xfId="0" applyFont="1" applyBorder="1" applyAlignment="1" applyProtection="1">
      <alignment wrapText="1"/>
    </xf>
    <xf numFmtId="0" fontId="7" fillId="0" borderId="49" xfId="0" applyFont="1" applyBorder="1" applyAlignment="1" applyProtection="1">
      <alignment wrapText="1"/>
    </xf>
    <xf numFmtId="1" fontId="7" fillId="4" borderId="15" xfId="1" applyNumberFormat="1" applyFont="1" applyFill="1" applyBorder="1" applyAlignment="1" applyProtection="1">
      <alignment horizontal="left" vertical="center" wrapText="1"/>
      <protection locked="0"/>
    </xf>
    <xf numFmtId="1" fontId="7" fillId="4" borderId="56" xfId="1" applyNumberFormat="1" applyFont="1" applyFill="1" applyBorder="1" applyAlignment="1" applyProtection="1">
      <alignment horizontal="left" vertical="center" wrapText="1"/>
      <protection locked="0"/>
    </xf>
    <xf numFmtId="1" fontId="7" fillId="4" borderId="58" xfId="1" applyNumberFormat="1" applyFont="1" applyFill="1" applyBorder="1" applyAlignment="1" applyProtection="1">
      <alignment horizontal="left" vertical="center" wrapText="1"/>
      <protection locked="0"/>
    </xf>
    <xf numFmtId="166" fontId="7" fillId="4" borderId="2" xfId="1" applyNumberFormat="1" applyFont="1" applyFill="1" applyBorder="1" applyAlignment="1" applyProtection="1">
      <alignment horizontal="left" vertical="top" wrapText="1"/>
      <protection locked="0"/>
    </xf>
    <xf numFmtId="166" fontId="7" fillId="4" borderId="19" xfId="1" applyNumberFormat="1" applyFont="1" applyFill="1" applyBorder="1" applyAlignment="1" applyProtection="1">
      <alignment horizontal="left" vertical="top" wrapText="1"/>
      <protection locked="0"/>
    </xf>
    <xf numFmtId="166" fontId="7" fillId="0" borderId="28" xfId="1" applyNumberFormat="1" applyFont="1" applyFill="1" applyBorder="1" applyAlignment="1" applyProtection="1">
      <alignment horizontal="left" vertical="center" wrapText="1"/>
      <protection locked="0"/>
    </xf>
    <xf numFmtId="166" fontId="7" fillId="0" borderId="7" xfId="1" applyNumberFormat="1" applyFont="1" applyFill="1" applyBorder="1" applyAlignment="1" applyProtection="1">
      <alignment horizontal="left" vertical="center" wrapText="1"/>
      <protection locked="0"/>
    </xf>
    <xf numFmtId="166" fontId="7" fillId="0" borderId="29" xfId="1" applyNumberFormat="1" applyFont="1" applyFill="1" applyBorder="1" applyAlignment="1" applyProtection="1">
      <alignment horizontal="left" vertical="center" wrapText="1"/>
      <protection locked="0"/>
    </xf>
    <xf numFmtId="166" fontId="7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7" fillId="4" borderId="28" xfId="1" applyFont="1" applyFill="1" applyBorder="1" applyAlignment="1" applyProtection="1">
      <alignment horizontal="left" vertical="top" wrapText="1"/>
      <protection locked="0"/>
    </xf>
    <xf numFmtId="0" fontId="7" fillId="4" borderId="7" xfId="1" applyFont="1" applyFill="1" applyBorder="1" applyAlignment="1" applyProtection="1">
      <alignment horizontal="left" vertical="top" wrapText="1"/>
      <protection locked="0"/>
    </xf>
    <xf numFmtId="0" fontId="7" fillId="0" borderId="40" xfId="0" applyFont="1" applyBorder="1" applyAlignment="1" applyProtection="1"/>
    <xf numFmtId="0" fontId="7" fillId="0" borderId="41" xfId="0" applyFont="1" applyBorder="1" applyAlignment="1" applyProtection="1"/>
    <xf numFmtId="0" fontId="12" fillId="0" borderId="28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7" fillId="4" borderId="25" xfId="0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49" fontId="7" fillId="4" borderId="9" xfId="0" applyNumberFormat="1" applyFont="1" applyFill="1" applyBorder="1" applyAlignment="1" applyProtection="1">
      <alignment vertical="center"/>
      <protection locked="0"/>
    </xf>
    <xf numFmtId="49" fontId="0" fillId="4" borderId="23" xfId="0" applyNumberFormat="1" applyFill="1" applyBorder="1" applyAlignment="1" applyProtection="1">
      <alignment vertical="center"/>
      <protection locked="0"/>
    </xf>
    <xf numFmtId="49" fontId="0" fillId="4" borderId="16" xfId="0" applyNumberForma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6" fillId="2" borderId="48" xfId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49" fontId="7" fillId="4" borderId="2" xfId="1" applyNumberFormat="1" applyFont="1" applyFill="1" applyBorder="1" applyAlignment="1" applyProtection="1">
      <alignment horizontal="left" vertical="center"/>
      <protection locked="0"/>
    </xf>
    <xf numFmtId="49" fontId="7" fillId="4" borderId="7" xfId="1" applyNumberFormat="1" applyFont="1" applyFill="1" applyBorder="1" applyAlignment="1" applyProtection="1">
      <alignment horizontal="left" vertical="center"/>
      <protection locked="0"/>
    </xf>
    <xf numFmtId="49" fontId="7" fillId="4" borderId="3" xfId="1" applyNumberFormat="1" applyFont="1" applyFill="1" applyBorder="1" applyAlignment="1" applyProtection="1">
      <alignment horizontal="left" vertical="center"/>
      <protection locked="0"/>
    </xf>
    <xf numFmtId="0" fontId="7" fillId="0" borderId="53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7" fillId="4" borderId="7" xfId="1" applyFont="1" applyFill="1" applyBorder="1" applyAlignment="1" applyProtection="1">
      <alignment horizontal="left" vertical="center"/>
      <protection locked="0"/>
    </xf>
    <xf numFmtId="0" fontId="7" fillId="4" borderId="3" xfId="1" applyFont="1" applyFill="1" applyBorder="1" applyAlignment="1" applyProtection="1">
      <alignment horizontal="left" vertical="center"/>
      <protection locked="0"/>
    </xf>
    <xf numFmtId="167" fontId="6" fillId="3" borderId="19" xfId="5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49" fontId="7" fillId="4" borderId="45" xfId="1" applyNumberFormat="1" applyFont="1" applyFill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49" fontId="7" fillId="0" borderId="44" xfId="0" applyNumberFormat="1" applyFont="1" applyBorder="1" applyAlignment="1" applyProtection="1">
      <alignment vertical="center"/>
      <protection locked="0"/>
    </xf>
    <xf numFmtId="0" fontId="7" fillId="4" borderId="45" xfId="1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protection locked="0"/>
    </xf>
    <xf numFmtId="0" fontId="7" fillId="0" borderId="44" xfId="0" applyFont="1" applyBorder="1" applyAlignment="1" applyProtection="1">
      <protection locked="0"/>
    </xf>
    <xf numFmtId="0" fontId="7" fillId="0" borderId="44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12" fillId="2" borderId="25" xfId="1" applyFont="1" applyFill="1" applyBorder="1" applyAlignment="1" applyProtection="1">
      <alignment horizontal="right" vertical="center" wrapText="1"/>
      <protection locked="0"/>
    </xf>
    <xf numFmtId="0" fontId="12" fillId="2" borderId="66" xfId="1" applyFont="1" applyFill="1" applyBorder="1" applyAlignment="1" applyProtection="1">
      <alignment horizontal="right" vertical="center" wrapText="1"/>
      <protection locked="0"/>
    </xf>
    <xf numFmtId="49" fontId="7" fillId="4" borderId="45" xfId="1" applyNumberFormat="1" applyFont="1" applyFill="1" applyBorder="1" applyAlignment="1" applyProtection="1">
      <alignment horizontal="center" vertical="center"/>
      <protection locked="0"/>
    </xf>
    <xf numFmtId="49" fontId="7" fillId="4" borderId="7" xfId="1" applyNumberFormat="1" applyFont="1" applyFill="1" applyBorder="1" applyAlignment="1" applyProtection="1">
      <alignment horizontal="center" vertical="center"/>
      <protection locked="0"/>
    </xf>
    <xf numFmtId="49" fontId="7" fillId="4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55" xfId="1" applyFont="1" applyFill="1" applyBorder="1" applyAlignment="1" applyProtection="1">
      <alignment horizontal="right" vertical="center"/>
      <protection locked="0"/>
    </xf>
    <xf numFmtId="0" fontId="7" fillId="0" borderId="3" xfId="1" applyFont="1" applyFill="1" applyBorder="1" applyAlignment="1" applyProtection="1">
      <alignment horizontal="right" vertical="center"/>
      <protection locked="0"/>
    </xf>
    <xf numFmtId="0" fontId="13" fillId="0" borderId="53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7" fillId="0" borderId="55" xfId="1" applyFont="1" applyFill="1" applyBorder="1" applyAlignment="1" applyProtection="1">
      <alignment horizontal="right" vertical="center" wrapText="1"/>
      <protection locked="0"/>
    </xf>
    <xf numFmtId="0" fontId="7" fillId="0" borderId="3" xfId="1" applyFont="1" applyFill="1" applyBorder="1" applyAlignment="1" applyProtection="1">
      <alignment horizontal="right" vertical="center" wrapText="1"/>
      <protection locked="0"/>
    </xf>
    <xf numFmtId="0" fontId="13" fillId="0" borderId="55" xfId="1" applyFont="1" applyFill="1" applyBorder="1" applyAlignment="1" applyProtection="1">
      <alignment horizontal="right" vertical="center" wrapText="1"/>
      <protection locked="0"/>
    </xf>
    <xf numFmtId="0" fontId="13" fillId="0" borderId="3" xfId="1" applyFont="1" applyFill="1" applyBorder="1" applyAlignment="1" applyProtection="1">
      <alignment horizontal="right" vertical="center" wrapText="1"/>
      <protection locked="0"/>
    </xf>
    <xf numFmtId="0" fontId="6" fillId="3" borderId="54" xfId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0" fillId="4" borderId="9" xfId="1" applyFont="1" applyFill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wrapText="1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6" fillId="2" borderId="27" xfId="1" applyFont="1" applyFill="1" applyBorder="1" applyAlignment="1" applyProtection="1">
      <alignment horizontal="left"/>
      <protection locked="0"/>
    </xf>
    <xf numFmtId="0" fontId="6" fillId="2" borderId="27" xfId="1" applyFont="1" applyFill="1" applyBorder="1" applyAlignment="1" applyProtection="1">
      <alignment horizontal="left" wrapText="1"/>
      <protection locked="0"/>
    </xf>
    <xf numFmtId="0" fontId="6" fillId="2" borderId="20" xfId="1" applyFont="1" applyFill="1" applyBorder="1" applyAlignment="1" applyProtection="1">
      <alignment horizontal="left" wrapText="1"/>
      <protection locked="0"/>
    </xf>
    <xf numFmtId="0" fontId="7" fillId="4" borderId="35" xfId="1" applyFont="1" applyFill="1" applyBorder="1" applyAlignment="1" applyProtection="1">
      <alignment horizontal="left" vertical="center"/>
      <protection locked="0"/>
    </xf>
    <xf numFmtId="0" fontId="7" fillId="4" borderId="36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7" fillId="0" borderId="53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166" fontId="7" fillId="2" borderId="24" xfId="1" applyNumberFormat="1" applyFont="1" applyFill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44" xfId="0" applyNumberFormat="1" applyFont="1" applyBorder="1" applyAlignment="1" applyProtection="1">
      <alignment horizontal="left" vertical="center"/>
      <protection locked="0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59" xfId="1" applyFont="1" applyFill="1" applyBorder="1" applyAlignment="1" applyProtection="1">
      <alignment horizontal="center" vertical="center"/>
      <protection locked="0"/>
    </xf>
    <xf numFmtId="0" fontId="6" fillId="3" borderId="22" xfId="1" applyFont="1" applyFill="1" applyBorder="1" applyAlignment="1" applyProtection="1">
      <alignment horizontal="center" vertical="center"/>
      <protection locked="0"/>
    </xf>
    <xf numFmtId="0" fontId="6" fillId="3" borderId="18" xfId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3" borderId="22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7" fontId="6" fillId="3" borderId="26" xfId="5" applyNumberFormat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6" fillId="4" borderId="21" xfId="1" applyFont="1" applyFill="1" applyBorder="1" applyAlignment="1" applyProtection="1">
      <alignment horizontal="left" vertical="top" wrapText="1"/>
      <protection locked="0"/>
    </xf>
    <xf numFmtId="0" fontId="6" fillId="4" borderId="27" xfId="1" applyFont="1" applyFill="1" applyBorder="1" applyAlignment="1" applyProtection="1">
      <alignment horizontal="left" vertical="top" wrapText="1"/>
      <protection locked="0"/>
    </xf>
    <xf numFmtId="0" fontId="6" fillId="4" borderId="20" xfId="1" applyFont="1" applyFill="1" applyBorder="1" applyAlignment="1" applyProtection="1">
      <alignment horizontal="left" vertical="top" wrapText="1"/>
      <protection locked="0"/>
    </xf>
    <xf numFmtId="4" fontId="7" fillId="4" borderId="7" xfId="6" applyNumberFormat="1" applyFont="1" applyFill="1" applyBorder="1" applyAlignment="1" applyProtection="1">
      <alignment horizontal="center" vertical="center"/>
      <protection locked="0"/>
    </xf>
    <xf numFmtId="4" fontId="7" fillId="0" borderId="3" xfId="6" applyNumberFormat="1" applyFont="1" applyBorder="1" applyAlignment="1" applyProtection="1">
      <alignment horizontal="center" vertical="center"/>
      <protection locked="0"/>
    </xf>
    <xf numFmtId="49" fontId="6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7" fillId="4" borderId="45" xfId="0" applyNumberFormat="1" applyFont="1" applyFill="1" applyBorder="1" applyAlignment="1" applyProtection="1">
      <alignment horizontal="left" vertical="center"/>
      <protection locked="0"/>
    </xf>
    <xf numFmtId="49" fontId="7" fillId="4" borderId="7" xfId="0" applyNumberFormat="1" applyFont="1" applyFill="1" applyBorder="1" applyAlignment="1" applyProtection="1">
      <alignment horizontal="left" vertical="center"/>
      <protection locked="0"/>
    </xf>
    <xf numFmtId="49" fontId="7" fillId="4" borderId="3" xfId="0" applyNumberFormat="1" applyFont="1" applyFill="1" applyBorder="1" applyAlignment="1" applyProtection="1">
      <alignment horizontal="left" vertical="center"/>
      <protection locked="0"/>
    </xf>
    <xf numFmtId="0" fontId="7" fillId="4" borderId="45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0" borderId="51" xfId="0" applyFont="1" applyBorder="1" applyAlignment="1" applyProtection="1">
      <protection locked="0"/>
    </xf>
    <xf numFmtId="49" fontId="7" fillId="4" borderId="2" xfId="1" applyNumberFormat="1" applyFont="1" applyFill="1" applyBorder="1" applyAlignment="1" applyProtection="1">
      <alignment horizontal="center" vertical="center"/>
      <protection locked="0"/>
    </xf>
    <xf numFmtId="49" fontId="7" fillId="4" borderId="44" xfId="1" applyNumberFormat="1" applyFont="1" applyFill="1" applyBorder="1" applyAlignment="1" applyProtection="1">
      <alignment horizontal="center" vertical="center"/>
      <protection locked="0"/>
    </xf>
    <xf numFmtId="14" fontId="7" fillId="4" borderId="2" xfId="1" applyNumberFormat="1" applyFont="1" applyFill="1" applyBorder="1" applyAlignment="1" applyProtection="1">
      <alignment horizontal="center" vertical="center"/>
      <protection locked="0"/>
    </xf>
    <xf numFmtId="14" fontId="7" fillId="4" borderId="3" xfId="1" applyNumberFormat="1" applyFont="1" applyFill="1" applyBorder="1" applyAlignment="1" applyProtection="1">
      <alignment horizontal="center" vertical="center"/>
      <protection locked="0"/>
    </xf>
  </cellXfs>
  <cellStyles count="10">
    <cellStyle name="Moeda" xfId="6" builtinId="4"/>
    <cellStyle name="Moeda 2" xfId="2"/>
    <cellStyle name="Moeda 3" xfId="9"/>
    <cellStyle name="Normal" xfId="0" builtinId="0"/>
    <cellStyle name="Normal 2" xfId="1"/>
    <cellStyle name="Normal 2 2" xfId="7"/>
    <cellStyle name="Normal 3" xfId="4"/>
    <cellStyle name="Porcentagem 2" xfId="3"/>
    <cellStyle name="Vírgula" xfId="5" builtinId="3"/>
    <cellStyle name="Vírgula 2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206375</xdr:colOff>
      <xdr:row>0</xdr:row>
      <xdr:rowOff>142875</xdr:rowOff>
    </xdr:from>
    <xdr:to>
      <xdr:col>12</xdr:col>
      <xdr:colOff>1266873</xdr:colOff>
      <xdr:row>3</xdr:row>
      <xdr:rowOff>220006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5875" y="142875"/>
          <a:ext cx="2691087" cy="1410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G314"/>
  <sheetViews>
    <sheetView showGridLines="0" tabSelected="1" topLeftCell="A49" zoomScale="60" zoomScaleNormal="60" workbookViewId="0">
      <selection activeCell="C59" sqref="C59"/>
    </sheetView>
  </sheetViews>
  <sheetFormatPr defaultRowHeight="20.25" x14ac:dyDescent="0.3"/>
  <cols>
    <col min="1" max="1" width="5.140625" style="82" customWidth="1"/>
    <col min="2" max="2" width="24" style="24" customWidth="1"/>
    <col min="3" max="3" width="21.5703125" style="24" customWidth="1"/>
    <col min="4" max="4" width="33.7109375" style="24" customWidth="1"/>
    <col min="5" max="5" width="21.5703125" style="24" customWidth="1"/>
    <col min="6" max="6" width="40.42578125" style="24" customWidth="1"/>
    <col min="7" max="7" width="22.140625" style="14" customWidth="1"/>
    <col min="8" max="8" width="15.7109375" style="14" customWidth="1"/>
    <col min="9" max="9" width="2.140625" style="14" customWidth="1"/>
    <col min="10" max="10" width="17.85546875" style="13" customWidth="1"/>
    <col min="11" max="12" width="24.5703125" style="13" customWidth="1"/>
    <col min="13" max="13" width="32.7109375" style="13" customWidth="1"/>
    <col min="14" max="14" width="29.7109375" style="13" customWidth="1"/>
    <col min="15" max="15" width="31.140625" style="13" customWidth="1"/>
    <col min="16" max="16" width="26.28515625" style="13" customWidth="1"/>
    <col min="17" max="17" width="29" style="13" customWidth="1"/>
    <col min="18" max="16384" width="9.140625" style="13"/>
  </cols>
  <sheetData>
    <row r="1" spans="1:16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ht="57.75" customHeight="1" x14ac:dyDescent="0.3">
      <c r="A2" s="436" t="s">
        <v>174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6" ht="27.75" customHeight="1" x14ac:dyDescent="0.3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</row>
    <row r="4" spans="1:16" ht="31.5" customHeight="1" x14ac:dyDescent="0.3">
      <c r="A4" s="412" t="s">
        <v>104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</row>
    <row r="5" spans="1:16" ht="25.5" customHeight="1" x14ac:dyDescent="0.3">
      <c r="A5" s="15" t="s">
        <v>116</v>
      </c>
      <c r="B5" s="16"/>
      <c r="C5" s="17"/>
      <c r="D5" s="17"/>
      <c r="E5" s="17"/>
      <c r="F5" s="17"/>
      <c r="H5" s="15" t="s">
        <v>136</v>
      </c>
      <c r="I5" s="19"/>
      <c r="L5" s="15" t="s">
        <v>137</v>
      </c>
      <c r="M5" s="19"/>
      <c r="N5" s="19"/>
      <c r="O5" s="18"/>
    </row>
    <row r="6" spans="1:16" ht="25.5" customHeight="1" x14ac:dyDescent="0.3">
      <c r="A6" s="372"/>
      <c r="B6" s="373"/>
      <c r="C6" s="373"/>
      <c r="D6" s="373"/>
      <c r="E6" s="373"/>
      <c r="F6" s="373"/>
      <c r="G6" s="385"/>
      <c r="H6" s="383"/>
      <c r="I6" s="384"/>
      <c r="J6" s="385"/>
      <c r="K6" s="449"/>
      <c r="L6" s="450"/>
      <c r="M6" s="450"/>
      <c r="N6" s="450"/>
      <c r="O6" s="451"/>
    </row>
    <row r="7" spans="1:16" ht="25.5" customHeight="1" x14ac:dyDescent="0.3">
      <c r="A7" s="15" t="s">
        <v>147</v>
      </c>
      <c r="B7" s="135"/>
      <c r="C7" s="19"/>
      <c r="D7" s="19"/>
      <c r="E7" s="19"/>
      <c r="F7" s="19"/>
      <c r="G7" s="136"/>
      <c r="H7" s="15" t="s">
        <v>105</v>
      </c>
      <c r="I7" s="19"/>
      <c r="J7" s="135"/>
      <c r="K7" s="135"/>
      <c r="L7" s="15" t="s">
        <v>106</v>
      </c>
      <c r="M7" s="19"/>
      <c r="N7" s="19"/>
      <c r="O7" s="137"/>
    </row>
    <row r="8" spans="1:16" ht="25.5" customHeight="1" x14ac:dyDescent="0.3">
      <c r="A8" s="386" t="s">
        <v>114</v>
      </c>
      <c r="B8" s="378"/>
      <c r="C8" s="378"/>
      <c r="D8" s="378"/>
      <c r="E8" s="378"/>
      <c r="F8" s="378"/>
      <c r="G8" s="389"/>
      <c r="H8" s="386" t="s">
        <v>114</v>
      </c>
      <c r="I8" s="387"/>
      <c r="J8" s="388"/>
      <c r="K8" s="452"/>
      <c r="L8" s="453"/>
      <c r="M8" s="453"/>
      <c r="N8" s="453"/>
      <c r="O8" s="454"/>
    </row>
    <row r="9" spans="1:16" ht="25.5" customHeight="1" x14ac:dyDescent="0.3">
      <c r="A9" s="15" t="s">
        <v>107</v>
      </c>
      <c r="B9" s="135"/>
      <c r="C9" s="19"/>
      <c r="D9" s="19"/>
      <c r="E9" s="19"/>
      <c r="F9" s="15" t="s">
        <v>46</v>
      </c>
      <c r="G9" s="136"/>
      <c r="H9" s="15" t="s">
        <v>47</v>
      </c>
      <c r="I9" s="136"/>
      <c r="J9" s="135"/>
      <c r="K9" s="135"/>
      <c r="L9" s="15" t="s">
        <v>115</v>
      </c>
      <c r="M9" s="19"/>
      <c r="N9" s="19"/>
      <c r="O9" s="137"/>
    </row>
    <row r="10" spans="1:16" ht="25.5" customHeight="1" x14ac:dyDescent="0.3">
      <c r="A10" s="372"/>
      <c r="B10" s="426"/>
      <c r="C10" s="427"/>
      <c r="D10" s="96"/>
      <c r="E10" s="96"/>
      <c r="F10" s="383"/>
      <c r="G10" s="385"/>
      <c r="H10" s="383"/>
      <c r="I10" s="373"/>
      <c r="J10" s="384"/>
      <c r="K10" s="377" t="s">
        <v>114</v>
      </c>
      <c r="L10" s="378"/>
      <c r="M10" s="378"/>
      <c r="N10" s="378"/>
      <c r="O10" s="379"/>
    </row>
    <row r="11" spans="1:16" ht="25.5" customHeight="1" x14ac:dyDescent="0.3">
      <c r="A11" s="15" t="s">
        <v>48</v>
      </c>
      <c r="B11" s="135"/>
      <c r="C11" s="19"/>
      <c r="D11" s="19"/>
      <c r="E11" s="19"/>
      <c r="F11" s="15" t="s">
        <v>49</v>
      </c>
      <c r="G11" s="136"/>
      <c r="H11" s="15" t="s">
        <v>50</v>
      </c>
      <c r="I11" s="135"/>
      <c r="J11" s="19"/>
      <c r="K11" s="19"/>
      <c r="L11" s="15" t="s">
        <v>185</v>
      </c>
      <c r="M11" s="135"/>
      <c r="N11" s="135"/>
      <c r="O11" s="138"/>
    </row>
    <row r="12" spans="1:16" ht="25.5" customHeight="1" x14ac:dyDescent="0.3">
      <c r="A12" s="417" t="s">
        <v>114</v>
      </c>
      <c r="B12" s="418"/>
      <c r="C12" s="418"/>
      <c r="D12" s="116"/>
      <c r="E12" s="116"/>
      <c r="F12" s="386" t="s">
        <v>114</v>
      </c>
      <c r="G12" s="389"/>
      <c r="H12" s="386" t="s">
        <v>114</v>
      </c>
      <c r="I12" s="390"/>
      <c r="J12" s="391"/>
      <c r="K12" s="386" t="s">
        <v>114</v>
      </c>
      <c r="L12" s="378"/>
      <c r="M12" s="378"/>
      <c r="N12" s="378"/>
      <c r="O12" s="379"/>
    </row>
    <row r="13" spans="1:16" s="20" customFormat="1" ht="25.5" customHeight="1" x14ac:dyDescent="0.3">
      <c r="A13" s="15" t="s">
        <v>126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39"/>
      <c r="P13" s="13"/>
    </row>
    <row r="14" spans="1:16" ht="39.950000000000003" customHeight="1" x14ac:dyDescent="0.3">
      <c r="A14" s="446"/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8"/>
    </row>
    <row r="15" spans="1:16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40"/>
    </row>
    <row r="16" spans="1:16" s="20" customFormat="1" ht="27.75" customHeight="1" x14ac:dyDescent="0.3">
      <c r="A16" s="112" t="s">
        <v>151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41"/>
    </row>
    <row r="17" spans="1:15" ht="29.25" customHeight="1" x14ac:dyDescent="0.3">
      <c r="A17" s="412" t="s">
        <v>152</v>
      </c>
      <c r="B17" s="412"/>
      <c r="C17" s="412"/>
      <c r="D17" s="112"/>
      <c r="E17" s="112"/>
      <c r="F17" s="126" t="s">
        <v>153</v>
      </c>
      <c r="G17" s="414" t="s">
        <v>195</v>
      </c>
      <c r="H17" s="414"/>
      <c r="I17" s="414" t="s">
        <v>196</v>
      </c>
      <c r="J17" s="414"/>
      <c r="K17" s="414"/>
      <c r="L17" s="415" t="s">
        <v>154</v>
      </c>
      <c r="M17" s="415"/>
      <c r="N17" s="415"/>
      <c r="O17" s="416"/>
    </row>
    <row r="18" spans="1:15" ht="29.25" customHeight="1" x14ac:dyDescent="0.3">
      <c r="A18" s="417" t="s">
        <v>114</v>
      </c>
      <c r="B18" s="418"/>
      <c r="C18" s="418"/>
      <c r="D18" s="116"/>
      <c r="E18" s="116"/>
      <c r="F18" s="149"/>
      <c r="G18" s="378"/>
      <c r="H18" s="379"/>
      <c r="I18" s="456"/>
      <c r="J18" s="395"/>
      <c r="K18" s="457"/>
      <c r="L18" s="383"/>
      <c r="M18" s="373"/>
      <c r="N18" s="373"/>
      <c r="O18" s="374"/>
    </row>
    <row r="19" spans="1:15" ht="21" customHeigh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392" t="s">
        <v>155</v>
      </c>
      <c r="K19" s="392"/>
      <c r="L19" s="392"/>
      <c r="M19" s="392"/>
      <c r="N19" s="392"/>
      <c r="O19" s="393"/>
    </row>
    <row r="20" spans="1:15" s="20" customFormat="1" ht="25.5" customHeight="1" x14ac:dyDescent="0.3">
      <c r="A20" s="15" t="s">
        <v>156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39"/>
    </row>
    <row r="21" spans="1:15" s="20" customFormat="1" ht="25.5" customHeight="1" x14ac:dyDescent="0.3">
      <c r="A21" s="15" t="s">
        <v>124</v>
      </c>
      <c r="B21" s="16"/>
      <c r="C21" s="16"/>
      <c r="D21" s="16"/>
      <c r="E21" s="16"/>
      <c r="F21" s="16"/>
      <c r="G21" s="136"/>
      <c r="H21" s="142" t="s">
        <v>157</v>
      </c>
      <c r="I21" s="19"/>
      <c r="J21" s="135"/>
      <c r="K21" s="135"/>
      <c r="L21" s="15" t="s">
        <v>125</v>
      </c>
      <c r="M21" s="19"/>
      <c r="N21" s="19"/>
      <c r="O21" s="137"/>
    </row>
    <row r="22" spans="1:15" s="20" customFormat="1" ht="25.5" customHeight="1" x14ac:dyDescent="0.3">
      <c r="A22" s="372"/>
      <c r="B22" s="373"/>
      <c r="C22" s="373"/>
      <c r="D22" s="373"/>
      <c r="E22" s="373"/>
      <c r="F22" s="373"/>
      <c r="G22" s="385"/>
      <c r="H22" s="394"/>
      <c r="I22" s="395"/>
      <c r="J22" s="395"/>
      <c r="K22" s="127"/>
      <c r="L22" s="394"/>
      <c r="M22" s="395"/>
      <c r="N22" s="395"/>
      <c r="O22" s="396"/>
    </row>
    <row r="23" spans="1:15" ht="30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40"/>
    </row>
    <row r="24" spans="1:15" x14ac:dyDescent="0.3">
      <c r="A24" s="439" t="s">
        <v>158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40"/>
    </row>
    <row r="25" spans="1:15" ht="39.950000000000003" customHeight="1" x14ac:dyDescent="0.3">
      <c r="A25" s="441"/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3"/>
    </row>
    <row r="26" spans="1:15" ht="24.75" customHeight="1" x14ac:dyDescent="0.3">
      <c r="A26" s="14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39"/>
    </row>
    <row r="27" spans="1:15" ht="24.75" customHeight="1" thickBot="1" x14ac:dyDescent="0.35">
      <c r="A27" s="419" t="s">
        <v>159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20"/>
    </row>
    <row r="28" spans="1:15" ht="135" customHeight="1" x14ac:dyDescent="0.3">
      <c r="A28" s="429" t="s">
        <v>41</v>
      </c>
      <c r="B28" s="430"/>
      <c r="C28" s="430"/>
      <c r="D28" s="97"/>
      <c r="E28" s="98"/>
      <c r="F28" s="114" t="s">
        <v>42</v>
      </c>
      <c r="G28" s="431" t="s">
        <v>149</v>
      </c>
      <c r="H28" s="432"/>
      <c r="I28" s="431" t="s">
        <v>148</v>
      </c>
      <c r="J28" s="433"/>
      <c r="K28" s="433"/>
      <c r="L28" s="434"/>
      <c r="M28" s="435" t="s">
        <v>197</v>
      </c>
      <c r="N28" s="435"/>
      <c r="O28" s="434"/>
    </row>
    <row r="29" spans="1:15" ht="27.95" customHeight="1" x14ac:dyDescent="0.3">
      <c r="A29" s="375" t="s">
        <v>108</v>
      </c>
      <c r="B29" s="283"/>
      <c r="C29" s="376"/>
      <c r="D29" s="99"/>
      <c r="E29" s="100"/>
      <c r="F29" s="109"/>
      <c r="G29" s="284"/>
      <c r="H29" s="281"/>
      <c r="I29" s="284"/>
      <c r="J29" s="285"/>
      <c r="K29" s="285"/>
      <c r="L29" s="281"/>
      <c r="M29" s="428"/>
      <c r="N29" s="428"/>
      <c r="O29" s="428"/>
    </row>
    <row r="30" spans="1:15" ht="27.95" customHeight="1" x14ac:dyDescent="0.3">
      <c r="A30" s="375" t="s">
        <v>109</v>
      </c>
      <c r="B30" s="283"/>
      <c r="C30" s="376"/>
      <c r="D30" s="99"/>
      <c r="E30" s="100"/>
      <c r="F30" s="109"/>
      <c r="G30" s="284"/>
      <c r="H30" s="281"/>
      <c r="I30" s="284"/>
      <c r="J30" s="285"/>
      <c r="K30" s="285"/>
      <c r="L30" s="281"/>
      <c r="M30" s="428"/>
      <c r="N30" s="428"/>
      <c r="O30" s="428"/>
    </row>
    <row r="31" spans="1:15" ht="27.95" customHeight="1" x14ac:dyDescent="0.3">
      <c r="A31" s="375" t="s">
        <v>160</v>
      </c>
      <c r="B31" s="283"/>
      <c r="C31" s="376"/>
      <c r="D31" s="99"/>
      <c r="E31" s="100"/>
      <c r="F31" s="109"/>
      <c r="G31" s="284"/>
      <c r="H31" s="281"/>
      <c r="I31" s="284"/>
      <c r="J31" s="285"/>
      <c r="K31" s="285"/>
      <c r="L31" s="281"/>
      <c r="M31" s="428"/>
      <c r="N31" s="428"/>
      <c r="O31" s="428"/>
    </row>
    <row r="32" spans="1:15" ht="27.95" customHeight="1" x14ac:dyDescent="0.3">
      <c r="A32" s="375" t="s">
        <v>110</v>
      </c>
      <c r="B32" s="283"/>
      <c r="C32" s="376"/>
      <c r="D32" s="99"/>
      <c r="E32" s="100"/>
      <c r="F32" s="109"/>
      <c r="G32" s="284"/>
      <c r="H32" s="281"/>
      <c r="I32" s="284"/>
      <c r="J32" s="285"/>
      <c r="K32" s="285"/>
      <c r="L32" s="281"/>
      <c r="M32" s="428"/>
      <c r="N32" s="428"/>
      <c r="O32" s="428"/>
    </row>
    <row r="33" spans="1:15" ht="27.95" customHeight="1" x14ac:dyDescent="0.3">
      <c r="A33" s="375" t="s">
        <v>161</v>
      </c>
      <c r="B33" s="283"/>
      <c r="C33" s="376"/>
      <c r="D33" s="99"/>
      <c r="E33" s="100"/>
      <c r="F33" s="111"/>
      <c r="G33" s="284"/>
      <c r="H33" s="281"/>
      <c r="I33" s="284"/>
      <c r="J33" s="285"/>
      <c r="K33" s="285"/>
      <c r="L33" s="281"/>
      <c r="M33" s="280"/>
      <c r="N33" s="280"/>
      <c r="O33" s="281"/>
    </row>
    <row r="34" spans="1:15" ht="27.95" customHeight="1" x14ac:dyDescent="0.3">
      <c r="A34" s="375" t="s">
        <v>138</v>
      </c>
      <c r="B34" s="283"/>
      <c r="C34" s="376"/>
      <c r="D34" s="99"/>
      <c r="E34" s="100"/>
      <c r="F34" s="111"/>
      <c r="G34" s="284"/>
      <c r="H34" s="281"/>
      <c r="I34" s="284"/>
      <c r="J34" s="285"/>
      <c r="K34" s="285"/>
      <c r="L34" s="281"/>
      <c r="M34" s="280"/>
      <c r="N34" s="280"/>
      <c r="O34" s="281"/>
    </row>
    <row r="35" spans="1:15" ht="27.95" customHeight="1" x14ac:dyDescent="0.3">
      <c r="A35" s="421" t="s">
        <v>111</v>
      </c>
      <c r="B35" s="422"/>
      <c r="C35" s="423"/>
      <c r="D35" s="101"/>
      <c r="E35" s="100"/>
      <c r="F35" s="111"/>
      <c r="G35" s="284"/>
      <c r="H35" s="281"/>
      <c r="I35" s="284"/>
      <c r="J35" s="285"/>
      <c r="K35" s="285"/>
      <c r="L35" s="281"/>
      <c r="M35" s="280"/>
      <c r="N35" s="280"/>
      <c r="O35" s="281"/>
    </row>
    <row r="36" spans="1:15" ht="27.95" customHeight="1" x14ac:dyDescent="0.3">
      <c r="A36" s="399" t="s">
        <v>112</v>
      </c>
      <c r="B36" s="400"/>
      <c r="C36" s="401"/>
      <c r="D36" s="102"/>
      <c r="E36" s="100"/>
      <c r="F36" s="109"/>
      <c r="G36" s="284"/>
      <c r="H36" s="281"/>
      <c r="I36" s="284"/>
      <c r="J36" s="285"/>
      <c r="K36" s="285"/>
      <c r="L36" s="281"/>
      <c r="M36" s="444"/>
      <c r="N36" s="444"/>
      <c r="O36" s="445"/>
    </row>
    <row r="37" spans="1:15" ht="27.95" customHeight="1" x14ac:dyDescent="0.3">
      <c r="A37" s="397" t="s">
        <v>162</v>
      </c>
      <c r="B37" s="398"/>
      <c r="C37" s="88"/>
      <c r="D37" s="103"/>
      <c r="E37" s="104"/>
      <c r="F37" s="111"/>
      <c r="G37" s="284"/>
      <c r="H37" s="281"/>
      <c r="I37" s="284"/>
      <c r="J37" s="285"/>
      <c r="K37" s="285"/>
      <c r="L37" s="281"/>
      <c r="M37" s="280"/>
      <c r="N37" s="280"/>
      <c r="O37" s="281"/>
    </row>
    <row r="38" spans="1:15" ht="27.95" customHeight="1" x14ac:dyDescent="0.3">
      <c r="A38" s="397" t="s">
        <v>163</v>
      </c>
      <c r="B38" s="398"/>
      <c r="C38" s="88"/>
      <c r="D38" s="103"/>
      <c r="E38" s="104"/>
      <c r="F38" s="111"/>
      <c r="G38" s="284"/>
      <c r="H38" s="281"/>
      <c r="I38" s="284"/>
      <c r="J38" s="285"/>
      <c r="K38" s="285"/>
      <c r="L38" s="281"/>
      <c r="M38" s="280"/>
      <c r="N38" s="280"/>
      <c r="O38" s="281"/>
    </row>
    <row r="39" spans="1:15" ht="27.95" customHeight="1" x14ac:dyDescent="0.3">
      <c r="A39" s="282" t="s">
        <v>139</v>
      </c>
      <c r="B39" s="283"/>
      <c r="C39" s="89"/>
      <c r="D39" s="105"/>
      <c r="E39" s="106"/>
      <c r="F39" s="111"/>
      <c r="G39" s="284"/>
      <c r="H39" s="281"/>
      <c r="I39" s="284"/>
      <c r="J39" s="285"/>
      <c r="K39" s="285"/>
      <c r="L39" s="281"/>
      <c r="M39" s="280"/>
      <c r="N39" s="280"/>
      <c r="O39" s="281"/>
    </row>
    <row r="40" spans="1:15" ht="27.95" customHeight="1" x14ac:dyDescent="0.3">
      <c r="A40" s="282" t="s">
        <v>139</v>
      </c>
      <c r="B40" s="283"/>
      <c r="C40" s="89"/>
      <c r="D40" s="105"/>
      <c r="E40" s="106"/>
      <c r="F40" s="111"/>
      <c r="G40" s="284"/>
      <c r="H40" s="281"/>
      <c r="I40" s="284"/>
      <c r="J40" s="285"/>
      <c r="K40" s="285"/>
      <c r="L40" s="281"/>
      <c r="M40" s="280"/>
      <c r="N40" s="280"/>
      <c r="O40" s="281"/>
    </row>
    <row r="41" spans="1:15" ht="27.95" customHeight="1" x14ac:dyDescent="0.3">
      <c r="A41" s="282" t="s">
        <v>139</v>
      </c>
      <c r="B41" s="283"/>
      <c r="C41" s="89"/>
      <c r="D41" s="105"/>
      <c r="E41" s="106"/>
      <c r="F41" s="111"/>
      <c r="G41" s="284"/>
      <c r="H41" s="281"/>
      <c r="I41" s="284"/>
      <c r="J41" s="285"/>
      <c r="K41" s="285"/>
      <c r="L41" s="281"/>
      <c r="M41" s="280"/>
      <c r="N41" s="280"/>
      <c r="O41" s="281"/>
    </row>
    <row r="42" spans="1:15" ht="27.95" customHeight="1" x14ac:dyDescent="0.3">
      <c r="A42" s="282" t="s">
        <v>164</v>
      </c>
      <c r="B42" s="283"/>
      <c r="C42" s="89"/>
      <c r="D42" s="105"/>
      <c r="E42" s="106"/>
      <c r="F42" s="111"/>
      <c r="G42" s="284"/>
      <c r="H42" s="281"/>
      <c r="I42" s="284"/>
      <c r="J42" s="285"/>
      <c r="K42" s="285"/>
      <c r="L42" s="281"/>
      <c r="M42" s="280"/>
      <c r="N42" s="280"/>
      <c r="O42" s="281"/>
    </row>
    <row r="43" spans="1:15" ht="27.95" customHeight="1" x14ac:dyDescent="0.3">
      <c r="A43" s="282" t="s">
        <v>165</v>
      </c>
      <c r="B43" s="283"/>
      <c r="C43" s="89"/>
      <c r="D43" s="105"/>
      <c r="E43" s="106"/>
      <c r="F43" s="111"/>
      <c r="G43" s="284"/>
      <c r="H43" s="281"/>
      <c r="I43" s="284"/>
      <c r="J43" s="285"/>
      <c r="K43" s="285"/>
      <c r="L43" s="281"/>
      <c r="M43" s="280"/>
      <c r="N43" s="280"/>
      <c r="O43" s="281"/>
    </row>
    <row r="44" spans="1:15" ht="38.25" customHeight="1" x14ac:dyDescent="0.3">
      <c r="A44" s="402" t="s">
        <v>166</v>
      </c>
      <c r="B44" s="403"/>
      <c r="C44" s="88"/>
      <c r="D44" s="103"/>
      <c r="E44" s="104"/>
      <c r="F44" s="111"/>
      <c r="G44" s="284"/>
      <c r="H44" s="281"/>
      <c r="I44" s="284"/>
      <c r="J44" s="285"/>
      <c r="K44" s="285"/>
      <c r="L44" s="281"/>
      <c r="M44" s="280"/>
      <c r="N44" s="280"/>
      <c r="O44" s="281"/>
    </row>
    <row r="45" spans="1:15" ht="36.75" customHeight="1" x14ac:dyDescent="0.3">
      <c r="A45" s="404" t="s">
        <v>167</v>
      </c>
      <c r="B45" s="405"/>
      <c r="C45" s="88"/>
      <c r="D45" s="103"/>
      <c r="E45" s="104"/>
      <c r="F45" s="111"/>
      <c r="G45" s="284"/>
      <c r="H45" s="281"/>
      <c r="I45" s="284"/>
      <c r="J45" s="285"/>
      <c r="K45" s="285"/>
      <c r="L45" s="281"/>
      <c r="M45" s="280"/>
      <c r="N45" s="280"/>
      <c r="O45" s="281"/>
    </row>
    <row r="46" spans="1:15" ht="37.5" customHeight="1" x14ac:dyDescent="0.3">
      <c r="A46" s="404" t="s">
        <v>168</v>
      </c>
      <c r="B46" s="405"/>
      <c r="C46" s="88"/>
      <c r="D46" s="103"/>
      <c r="E46" s="104"/>
      <c r="F46" s="111"/>
      <c r="G46" s="284"/>
      <c r="H46" s="281"/>
      <c r="I46" s="284"/>
      <c r="J46" s="285"/>
      <c r="K46" s="285"/>
      <c r="L46" s="281"/>
      <c r="M46" s="280"/>
      <c r="N46" s="280"/>
      <c r="O46" s="281"/>
    </row>
    <row r="47" spans="1:15" ht="27.95" customHeight="1" x14ac:dyDescent="0.3">
      <c r="A47" s="282" t="s">
        <v>113</v>
      </c>
      <c r="B47" s="283"/>
      <c r="C47" s="89"/>
      <c r="D47" s="105"/>
      <c r="E47" s="106"/>
      <c r="F47" s="111"/>
      <c r="G47" s="284"/>
      <c r="H47" s="281"/>
      <c r="I47" s="284"/>
      <c r="J47" s="285"/>
      <c r="K47" s="285"/>
      <c r="L47" s="281"/>
      <c r="M47" s="280"/>
      <c r="N47" s="280"/>
      <c r="O47" s="281"/>
    </row>
    <row r="48" spans="1:15" ht="27.95" customHeight="1" x14ac:dyDescent="0.3">
      <c r="A48" s="282" t="s">
        <v>113</v>
      </c>
      <c r="B48" s="283"/>
      <c r="C48" s="89"/>
      <c r="D48" s="105"/>
      <c r="E48" s="106"/>
      <c r="F48" s="111"/>
      <c r="G48" s="284"/>
      <c r="H48" s="281"/>
      <c r="I48" s="284"/>
      <c r="J48" s="285"/>
      <c r="K48" s="285"/>
      <c r="L48" s="281"/>
      <c r="M48" s="280"/>
      <c r="N48" s="280"/>
      <c r="O48" s="281"/>
    </row>
    <row r="49" spans="1:15" ht="27.95" customHeight="1" x14ac:dyDescent="0.3">
      <c r="A49" s="282" t="s">
        <v>113</v>
      </c>
      <c r="B49" s="283"/>
      <c r="C49" s="89"/>
      <c r="D49" s="105"/>
      <c r="E49" s="106"/>
      <c r="F49" s="111"/>
      <c r="G49" s="284"/>
      <c r="H49" s="281"/>
      <c r="I49" s="284"/>
      <c r="J49" s="285"/>
      <c r="K49" s="285"/>
      <c r="L49" s="281"/>
      <c r="M49" s="280"/>
      <c r="N49" s="280"/>
      <c r="O49" s="281"/>
    </row>
    <row r="50" spans="1:15" ht="27.95" customHeight="1" x14ac:dyDescent="0.3">
      <c r="A50" s="375" t="s">
        <v>0</v>
      </c>
      <c r="B50" s="283"/>
      <c r="C50" s="376"/>
      <c r="D50" s="99"/>
      <c r="E50" s="100"/>
      <c r="F50" s="109"/>
      <c r="G50" s="284"/>
      <c r="H50" s="281"/>
      <c r="I50" s="284"/>
      <c r="J50" s="285"/>
      <c r="K50" s="285"/>
      <c r="L50" s="281"/>
      <c r="M50" s="280"/>
      <c r="N50" s="280"/>
      <c r="O50" s="281"/>
    </row>
    <row r="51" spans="1:15" ht="27.95" customHeight="1" x14ac:dyDescent="0.3">
      <c r="A51" s="375" t="s">
        <v>140</v>
      </c>
      <c r="B51" s="283"/>
      <c r="C51" s="376"/>
      <c r="D51" s="99"/>
      <c r="E51" s="100"/>
      <c r="F51" s="109"/>
      <c r="G51" s="284"/>
      <c r="H51" s="281"/>
      <c r="I51" s="284"/>
      <c r="J51" s="285"/>
      <c r="K51" s="285"/>
      <c r="L51" s="281"/>
      <c r="M51" s="280"/>
      <c r="N51" s="280"/>
      <c r="O51" s="281"/>
    </row>
    <row r="52" spans="1:15" s="23" customFormat="1" ht="27.95" customHeight="1" thickBot="1" x14ac:dyDescent="0.35">
      <c r="A52" s="406" t="s">
        <v>4</v>
      </c>
      <c r="B52" s="407"/>
      <c r="C52" s="408"/>
      <c r="D52" s="107"/>
      <c r="E52" s="108"/>
      <c r="F52" s="110">
        <f>SUM(F29:F51)</f>
        <v>0</v>
      </c>
      <c r="G52" s="380">
        <f>SUM(G29:H51)</f>
        <v>0</v>
      </c>
      <c r="H52" s="381"/>
      <c r="I52" s="380">
        <f>SUM(I29:L51)</f>
        <v>0</v>
      </c>
      <c r="J52" s="382"/>
      <c r="K52" s="382"/>
      <c r="L52" s="381"/>
      <c r="M52" s="438"/>
      <c r="N52" s="438"/>
      <c r="O52" s="381"/>
    </row>
    <row r="53" spans="1:15" ht="72" customHeight="1" thickBot="1" x14ac:dyDescent="0.35">
      <c r="A53" s="409" t="s">
        <v>169</v>
      </c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1"/>
    </row>
    <row r="54" spans="1:15" ht="20.25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40"/>
    </row>
    <row r="55" spans="1:15" s="20" customFormat="1" ht="30.75" customHeight="1" x14ac:dyDescent="0.3">
      <c r="A55" s="412" t="s">
        <v>170</v>
      </c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3"/>
    </row>
    <row r="56" spans="1:15" ht="23.25" customHeight="1" x14ac:dyDescent="0.3">
      <c r="A56" s="113"/>
      <c r="B56" s="113" t="s">
        <v>51</v>
      </c>
      <c r="C56" s="113"/>
      <c r="D56" s="113"/>
      <c r="E56" s="113"/>
      <c r="F56" s="113"/>
      <c r="G56" s="135"/>
      <c r="H56" s="372"/>
      <c r="I56" s="374"/>
      <c r="J56" s="113"/>
      <c r="K56" s="113"/>
      <c r="L56" s="113"/>
      <c r="M56" s="113"/>
      <c r="N56" s="113"/>
      <c r="O56" s="144"/>
    </row>
    <row r="57" spans="1:15" ht="9.75" customHeight="1" thickBo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44"/>
    </row>
    <row r="58" spans="1:15" ht="25.5" customHeight="1" x14ac:dyDescent="0.3">
      <c r="A58" s="313" t="s">
        <v>53</v>
      </c>
      <c r="B58" s="365"/>
      <c r="C58" s="365"/>
      <c r="D58" s="365"/>
      <c r="E58" s="365"/>
      <c r="F58" s="365"/>
      <c r="G58" s="365"/>
      <c r="H58" s="366"/>
      <c r="I58" s="25"/>
      <c r="J58" s="115" t="s">
        <v>43</v>
      </c>
      <c r="K58" s="115"/>
      <c r="L58" s="115"/>
      <c r="M58" s="115"/>
      <c r="N58" s="115"/>
      <c r="O58" s="145" t="s">
        <v>141</v>
      </c>
    </row>
    <row r="59" spans="1:15" ht="25.5" customHeight="1" x14ac:dyDescent="0.3">
      <c r="A59" s="367" t="s">
        <v>58</v>
      </c>
      <c r="B59" s="368"/>
      <c r="C59" s="26" t="s">
        <v>114</v>
      </c>
      <c r="D59" s="27" t="s">
        <v>54</v>
      </c>
      <c r="E59" s="150"/>
      <c r="F59" s="27" t="s">
        <v>55</v>
      </c>
      <c r="G59" s="458"/>
      <c r="H59" s="459"/>
      <c r="I59" s="28"/>
      <c r="J59" s="372"/>
      <c r="K59" s="373"/>
      <c r="L59" s="374"/>
      <c r="M59" s="29"/>
      <c r="N59" s="29"/>
      <c r="O59" s="146"/>
    </row>
    <row r="60" spans="1:15" s="30" customFormat="1" ht="55.5" customHeight="1" x14ac:dyDescent="0.3">
      <c r="A60" s="353" t="s">
        <v>117</v>
      </c>
      <c r="B60" s="354"/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5"/>
    </row>
    <row r="61" spans="1:15" s="30" customFormat="1" ht="43.5" customHeight="1" x14ac:dyDescent="0.3">
      <c r="A61" s="356" t="s">
        <v>150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8"/>
    </row>
    <row r="62" spans="1:15" s="30" customFormat="1" ht="99.95" customHeight="1" thickBot="1" x14ac:dyDescent="0.35">
      <c r="A62" s="359"/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1"/>
    </row>
    <row r="63" spans="1:15" ht="25.5" customHeight="1" x14ac:dyDescent="0.3">
      <c r="A63" s="313" t="s">
        <v>52</v>
      </c>
      <c r="B63" s="365"/>
      <c r="C63" s="365"/>
      <c r="D63" s="365"/>
      <c r="E63" s="365"/>
      <c r="F63" s="365"/>
      <c r="G63" s="365"/>
      <c r="H63" s="366"/>
      <c r="I63" s="25"/>
      <c r="J63" s="115" t="s">
        <v>43</v>
      </c>
      <c r="K63" s="115"/>
      <c r="L63" s="115"/>
      <c r="M63" s="115"/>
      <c r="N63" s="115"/>
      <c r="O63" s="147" t="s">
        <v>141</v>
      </c>
    </row>
    <row r="64" spans="1:15" ht="25.5" customHeight="1" x14ac:dyDescent="0.3">
      <c r="A64" s="367" t="s">
        <v>58</v>
      </c>
      <c r="B64" s="368"/>
      <c r="C64" s="26" t="s">
        <v>114</v>
      </c>
      <c r="D64" s="27" t="s">
        <v>54</v>
      </c>
      <c r="E64" s="150"/>
      <c r="F64" s="27" t="s">
        <v>55</v>
      </c>
      <c r="G64" s="458"/>
      <c r="H64" s="459"/>
      <c r="I64" s="28"/>
      <c r="J64" s="372"/>
      <c r="K64" s="373"/>
      <c r="L64" s="374"/>
      <c r="M64" s="29"/>
      <c r="N64" s="29"/>
      <c r="O64" s="146"/>
    </row>
    <row r="65" spans="1:15" s="30" customFormat="1" ht="42.75" customHeight="1" x14ac:dyDescent="0.3">
      <c r="A65" s="353" t="s">
        <v>1</v>
      </c>
      <c r="B65" s="354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5"/>
    </row>
    <row r="66" spans="1:15" s="30" customFormat="1" ht="43.5" customHeight="1" x14ac:dyDescent="0.3">
      <c r="A66" s="356" t="s">
        <v>150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8"/>
    </row>
    <row r="67" spans="1:15" s="30" customFormat="1" ht="99.95" customHeight="1" thickBot="1" x14ac:dyDescent="0.35">
      <c r="A67" s="359"/>
      <c r="B67" s="360"/>
      <c r="C67" s="360"/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1"/>
    </row>
    <row r="68" spans="1:15" ht="25.5" customHeight="1" x14ac:dyDescent="0.3">
      <c r="A68" s="313" t="s">
        <v>56</v>
      </c>
      <c r="B68" s="365"/>
      <c r="C68" s="365"/>
      <c r="D68" s="365"/>
      <c r="E68" s="365"/>
      <c r="F68" s="365"/>
      <c r="G68" s="365"/>
      <c r="H68" s="366"/>
      <c r="I68" s="25"/>
      <c r="J68" s="115" t="s">
        <v>43</v>
      </c>
      <c r="K68" s="115"/>
      <c r="L68" s="115"/>
      <c r="M68" s="115"/>
      <c r="N68" s="115"/>
      <c r="O68" s="147" t="s">
        <v>141</v>
      </c>
    </row>
    <row r="69" spans="1:15" ht="25.5" customHeight="1" x14ac:dyDescent="0.3">
      <c r="A69" s="367" t="s">
        <v>58</v>
      </c>
      <c r="B69" s="368"/>
      <c r="C69" s="26" t="s">
        <v>114</v>
      </c>
      <c r="D69" s="27" t="s">
        <v>54</v>
      </c>
      <c r="E69" s="150"/>
      <c r="F69" s="27" t="s">
        <v>55</v>
      </c>
      <c r="G69" s="458"/>
      <c r="H69" s="459"/>
      <c r="I69" s="28"/>
      <c r="J69" s="377"/>
      <c r="K69" s="378"/>
      <c r="L69" s="379"/>
      <c r="M69" s="29"/>
      <c r="N69" s="29"/>
      <c r="O69" s="148"/>
    </row>
    <row r="70" spans="1:15" s="30" customFormat="1" ht="40.5" customHeight="1" x14ac:dyDescent="0.3">
      <c r="A70" s="353" t="s">
        <v>2</v>
      </c>
      <c r="B70" s="354"/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5"/>
    </row>
    <row r="71" spans="1:15" s="30" customFormat="1" ht="43.5" customHeight="1" x14ac:dyDescent="0.3">
      <c r="A71" s="356" t="s">
        <v>150</v>
      </c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8"/>
    </row>
    <row r="72" spans="1:15" s="30" customFormat="1" ht="99.95" customHeight="1" thickBot="1" x14ac:dyDescent="0.35">
      <c r="A72" s="362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4"/>
    </row>
    <row r="73" spans="1:15" ht="25.5" customHeight="1" x14ac:dyDescent="0.3">
      <c r="A73" s="313" t="s">
        <v>57</v>
      </c>
      <c r="B73" s="365"/>
      <c r="C73" s="365"/>
      <c r="D73" s="365"/>
      <c r="E73" s="365"/>
      <c r="F73" s="365"/>
      <c r="G73" s="365"/>
      <c r="H73" s="366"/>
      <c r="I73" s="25"/>
      <c r="J73" s="115" t="s">
        <v>43</v>
      </c>
      <c r="K73" s="115"/>
      <c r="L73" s="31"/>
      <c r="M73" s="31"/>
      <c r="N73" s="31"/>
      <c r="O73" s="147" t="s">
        <v>141</v>
      </c>
    </row>
    <row r="74" spans="1:15" ht="25.5" customHeight="1" x14ac:dyDescent="0.3">
      <c r="A74" s="367" t="s">
        <v>58</v>
      </c>
      <c r="B74" s="368"/>
      <c r="C74" s="26" t="s">
        <v>114</v>
      </c>
      <c r="D74" s="27" t="s">
        <v>54</v>
      </c>
      <c r="E74" s="150"/>
      <c r="F74" s="27" t="s">
        <v>55</v>
      </c>
      <c r="G74" s="458"/>
      <c r="H74" s="459"/>
      <c r="I74" s="28"/>
      <c r="J74" s="372"/>
      <c r="K74" s="373"/>
      <c r="L74" s="374"/>
      <c r="M74" s="29"/>
      <c r="N74" s="29"/>
      <c r="O74" s="146"/>
    </row>
    <row r="75" spans="1:15" s="30" customFormat="1" ht="38.25" customHeight="1" x14ac:dyDescent="0.3">
      <c r="A75" s="369" t="s">
        <v>3</v>
      </c>
      <c r="B75" s="370"/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1"/>
    </row>
    <row r="76" spans="1:15" s="30" customFormat="1" ht="43.5" customHeight="1" x14ac:dyDescent="0.3">
      <c r="A76" s="356" t="s">
        <v>150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8"/>
    </row>
    <row r="77" spans="1:15" s="30" customFormat="1" ht="99.95" customHeight="1" thickBot="1" x14ac:dyDescent="0.35">
      <c r="A77" s="359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1"/>
    </row>
    <row r="78" spans="1:15" ht="25.5" customHeight="1" x14ac:dyDescent="0.3">
      <c r="A78" s="313" t="s">
        <v>118</v>
      </c>
      <c r="B78" s="365"/>
      <c r="C78" s="365"/>
      <c r="D78" s="365"/>
      <c r="E78" s="365"/>
      <c r="F78" s="365"/>
      <c r="G78" s="365"/>
      <c r="H78" s="366"/>
      <c r="I78" s="25"/>
      <c r="J78" s="115" t="s">
        <v>43</v>
      </c>
      <c r="K78" s="115"/>
      <c r="L78" s="115"/>
      <c r="M78" s="115"/>
      <c r="N78" s="115"/>
      <c r="O78" s="147" t="s">
        <v>141</v>
      </c>
    </row>
    <row r="79" spans="1:15" ht="25.5" customHeight="1" x14ac:dyDescent="0.3">
      <c r="A79" s="367" t="s">
        <v>58</v>
      </c>
      <c r="B79" s="368"/>
      <c r="C79" s="26" t="s">
        <v>114</v>
      </c>
      <c r="D79" s="27" t="s">
        <v>54</v>
      </c>
      <c r="E79" s="150"/>
      <c r="F79" s="27" t="s">
        <v>55</v>
      </c>
      <c r="G79" s="458"/>
      <c r="H79" s="459"/>
      <c r="I79" s="28"/>
      <c r="J79" s="372"/>
      <c r="K79" s="373"/>
      <c r="L79" s="374"/>
      <c r="M79" s="29"/>
      <c r="N79" s="29"/>
      <c r="O79" s="146"/>
    </row>
    <row r="80" spans="1:15" s="30" customFormat="1" ht="42.75" customHeight="1" x14ac:dyDescent="0.3">
      <c r="A80" s="353" t="s">
        <v>119</v>
      </c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5"/>
    </row>
    <row r="81" spans="1:17" s="30" customFormat="1" ht="43.5" customHeight="1" x14ac:dyDescent="0.3">
      <c r="A81" s="356" t="s">
        <v>150</v>
      </c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8"/>
    </row>
    <row r="82" spans="1:17" s="30" customFormat="1" ht="99.95" customHeight="1" thickBot="1" x14ac:dyDescent="0.35">
      <c r="A82" s="359"/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1"/>
    </row>
    <row r="83" spans="1:17" ht="24.75" customHeight="1" thickBot="1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7" ht="59.25" customHeight="1" thickBot="1" x14ac:dyDescent="0.35">
      <c r="A84" s="80" t="s">
        <v>184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173" t="s">
        <v>200</v>
      </c>
      <c r="N84" s="174"/>
      <c r="O84" s="174"/>
      <c r="P84" s="174"/>
      <c r="Q84" s="175"/>
    </row>
    <row r="85" spans="1:17" ht="82.5" customHeight="1" thickBot="1" x14ac:dyDescent="0.35">
      <c r="A85" s="161" t="s">
        <v>8</v>
      </c>
      <c r="B85" s="162"/>
      <c r="C85" s="163"/>
      <c r="D85" s="275" t="s">
        <v>122</v>
      </c>
      <c r="E85" s="272"/>
      <c r="F85" s="273" t="s">
        <v>187</v>
      </c>
      <c r="G85" s="161" t="s">
        <v>40</v>
      </c>
      <c r="H85" s="162"/>
      <c r="I85" s="162"/>
      <c r="J85" s="163"/>
      <c r="K85" s="161" t="s">
        <v>188</v>
      </c>
      <c r="L85" s="273" t="s">
        <v>189</v>
      </c>
      <c r="M85" s="272" t="s">
        <v>186</v>
      </c>
      <c r="N85" s="272"/>
      <c r="O85" s="121" t="s">
        <v>191</v>
      </c>
      <c r="P85" s="128" t="s">
        <v>192</v>
      </c>
      <c r="Q85" s="128" t="s">
        <v>194</v>
      </c>
    </row>
    <row r="86" spans="1:17" ht="36.75" customHeight="1" thickBot="1" x14ac:dyDescent="0.35">
      <c r="A86" s="32"/>
      <c r="B86" s="33"/>
      <c r="C86" s="34"/>
      <c r="D86" s="1" t="s">
        <v>53</v>
      </c>
      <c r="E86" s="10">
        <f>E91+E96+E103+E110+E120+E125+E130+E135+E140+E145+E150+E174+E179+E184+E189+E198+E209+E214+E223+E228+E233+E245+E254+E259+E266</f>
        <v>0</v>
      </c>
      <c r="F86" s="274"/>
      <c r="G86" s="164"/>
      <c r="H86" s="165"/>
      <c r="I86" s="165"/>
      <c r="J86" s="166"/>
      <c r="K86" s="164"/>
      <c r="L86" s="274"/>
      <c r="M86" s="1" t="s">
        <v>53</v>
      </c>
      <c r="N86" s="10">
        <f>N91+N96+N103+N110+N120+N125+N130+N135+N140+N145+N150+N174+N179+N184+N189+N198+N209+N214+N223+N228+N233+N245+N254+N259+N266</f>
        <v>0</v>
      </c>
      <c r="O86" s="167">
        <f>SUM(O91+O96+O103+O110+O115+O120+O125+O130+O135+O140+O145+O150+O174+O179+O184+O189+O198+O209+O214+O223+O228+O233+O245+O254+O259+O266)</f>
        <v>0</v>
      </c>
      <c r="P86" s="167">
        <f>SUM(P91+P96+P103+P110+P115+P120+P125+P130+P135+P140+P145+P150+P174+P179+P184+P189+P198+P209+P214+P223+P228+P233+P245+P254+P259+P266)</f>
        <v>0</v>
      </c>
      <c r="Q86" s="167">
        <f>SUM(Q91+Q96+Q103+Q110+Q115+Q120+Q125+Q130+Q135+Q140+Q145+Q150+Q174+Q179+Q184+Q189+Q198+Q209+Q214+Q223+Q228+Q233+Q245+Q254+Q259+Q266)</f>
        <v>0</v>
      </c>
    </row>
    <row r="87" spans="1:17" ht="36.75" customHeight="1" thickBot="1" x14ac:dyDescent="0.35">
      <c r="A87" s="164" t="s">
        <v>175</v>
      </c>
      <c r="B87" s="165"/>
      <c r="C87" s="166"/>
      <c r="D87" s="1" t="s">
        <v>52</v>
      </c>
      <c r="E87" s="10">
        <f>E92+E97+E104+E111+E121+E126+E131+E136+E141+E146+E151+E175+E180+E185+E190+E199+E210+E215+E224+E229+E234+E246+E255+E260+E267</f>
        <v>0</v>
      </c>
      <c r="F87" s="274"/>
      <c r="G87" s="164"/>
      <c r="H87" s="165"/>
      <c r="I87" s="165"/>
      <c r="J87" s="166"/>
      <c r="K87" s="164"/>
      <c r="L87" s="274"/>
      <c r="M87" s="1" t="s">
        <v>52</v>
      </c>
      <c r="N87" s="10">
        <f>N92+N97+N104+N111+N121+N126+N131+N136+N141+N146+N151+N175+N180+N185+N190+N199+N210+N215+N224+N229+N234+N246+N255+N260+N267</f>
        <v>0</v>
      </c>
      <c r="O87" s="168"/>
      <c r="P87" s="168"/>
      <c r="Q87" s="168"/>
    </row>
    <row r="88" spans="1:17" ht="36.75" customHeight="1" thickBot="1" x14ac:dyDescent="0.35">
      <c r="A88" s="164"/>
      <c r="B88" s="165"/>
      <c r="C88" s="166"/>
      <c r="D88" s="1" t="s">
        <v>56</v>
      </c>
      <c r="E88" s="10">
        <f>E93+E98+E105+E112+E122+E127+E132+E137+E142+E147+E152+E176+E181+E186+E191+E200+E211+E216+E225+E230+E235+E247+E256+E261+E268</f>
        <v>0</v>
      </c>
      <c r="F88" s="274"/>
      <c r="G88" s="164"/>
      <c r="H88" s="165"/>
      <c r="I88" s="165"/>
      <c r="J88" s="166"/>
      <c r="K88" s="164"/>
      <c r="L88" s="274"/>
      <c r="M88" s="1" t="s">
        <v>56</v>
      </c>
      <c r="N88" s="10">
        <f>N93+N98+N105+N112+N122+N127+N132+N137+N142+N147+N152+N176+N181+N186+N191+N200+N211+N216+N225+N230+N235+N247+N256+N261+N268</f>
        <v>0</v>
      </c>
      <c r="O88" s="168"/>
      <c r="P88" s="168"/>
      <c r="Q88" s="168"/>
    </row>
    <row r="89" spans="1:17" ht="36.75" customHeight="1" thickBot="1" x14ac:dyDescent="0.35">
      <c r="A89" s="164"/>
      <c r="B89" s="165"/>
      <c r="C89" s="166"/>
      <c r="D89" s="1" t="s">
        <v>57</v>
      </c>
      <c r="E89" s="10">
        <f>E94+E99+E106+E113+E123+E128+E133+E138+E143+E148+E153+E177+E182+E187+E192+E201+E212+E217+E226+E231+E236+E248+E257+E262+E269</f>
        <v>0</v>
      </c>
      <c r="F89" s="159">
        <f>SUM(F91+F96+F103+F110+F120+F125+F130+F135+F140+F145+F150+F174+F179+F184+F189+F198+F209+F214+F223+F228+F233+F245+F254+F259+F266+F115)</f>
        <v>0</v>
      </c>
      <c r="G89" s="164"/>
      <c r="H89" s="165"/>
      <c r="I89" s="165"/>
      <c r="J89" s="166"/>
      <c r="K89" s="159">
        <f>SUM(K91+K96+K103+K110+K120+K125+K130+K135+K140+K145+K150+K174+K179+K184+K189+K198+K209+K214+K223+K228+K233+K245+K254+K259+K266+K115)</f>
        <v>0</v>
      </c>
      <c r="L89" s="159">
        <f>SUM(L91+L96+L103+L110+L120+L125+L130+L135+L140+L145+L150+L174+L179+L184+L189+L198+L209+L214+L223+L228+L233+L245+L254+L259+L266+L115)</f>
        <v>0</v>
      </c>
      <c r="M89" s="1" t="s">
        <v>57</v>
      </c>
      <c r="N89" s="10">
        <f>N94+N99+N106+N113+N123+N128+N133+N138+N143+N148+N153+N177+N182+N187+N192+N201+N212+N217+N226+N231+N236+N248+N257+N262+N269</f>
        <v>0</v>
      </c>
      <c r="O89" s="168"/>
      <c r="P89" s="168"/>
      <c r="Q89" s="168"/>
    </row>
    <row r="90" spans="1:17" ht="36.75" customHeight="1" thickBot="1" x14ac:dyDescent="0.35">
      <c r="A90" s="277"/>
      <c r="B90" s="278"/>
      <c r="C90" s="279"/>
      <c r="D90" s="1" t="s">
        <v>203</v>
      </c>
      <c r="E90" s="10">
        <f>E115</f>
        <v>0</v>
      </c>
      <c r="F90" s="160"/>
      <c r="G90" s="164"/>
      <c r="H90" s="165"/>
      <c r="I90" s="165"/>
      <c r="J90" s="166"/>
      <c r="K90" s="160"/>
      <c r="L90" s="160"/>
      <c r="M90" s="1" t="s">
        <v>203</v>
      </c>
      <c r="N90" s="10">
        <f>N115</f>
        <v>0</v>
      </c>
      <c r="O90" s="169"/>
      <c r="P90" s="169"/>
      <c r="Q90" s="169"/>
    </row>
    <row r="91" spans="1:17" ht="36" customHeight="1" thickBot="1" x14ac:dyDescent="0.35">
      <c r="A91" s="195" t="s">
        <v>11</v>
      </c>
      <c r="B91" s="196"/>
      <c r="C91" s="197"/>
      <c r="D91" s="3" t="s">
        <v>53</v>
      </c>
      <c r="E91" s="5">
        <v>0</v>
      </c>
      <c r="F91" s="199">
        <f>E91+E92+E93+E94</f>
        <v>0</v>
      </c>
      <c r="G91" s="203" t="s">
        <v>32</v>
      </c>
      <c r="H91" s="203"/>
      <c r="I91" s="203"/>
      <c r="J91" s="276"/>
      <c r="K91" s="204">
        <v>0</v>
      </c>
      <c r="L91" s="204">
        <v>0</v>
      </c>
      <c r="M91" s="3" t="s">
        <v>53</v>
      </c>
      <c r="N91" s="5">
        <v>0</v>
      </c>
      <c r="O91" s="206">
        <f>N91+N92+N93+N94</f>
        <v>0</v>
      </c>
      <c r="P91" s="199">
        <v>0</v>
      </c>
      <c r="Q91" s="199">
        <v>0</v>
      </c>
    </row>
    <row r="92" spans="1:17" ht="36" customHeight="1" thickBot="1" x14ac:dyDescent="0.35">
      <c r="A92" s="195"/>
      <c r="B92" s="196"/>
      <c r="C92" s="197"/>
      <c r="D92" s="2" t="s">
        <v>52</v>
      </c>
      <c r="E92" s="6">
        <v>0</v>
      </c>
      <c r="F92" s="200"/>
      <c r="G92" s="35"/>
      <c r="H92" s="35"/>
      <c r="I92" s="35"/>
      <c r="J92" s="268"/>
      <c r="K92" s="204"/>
      <c r="L92" s="204"/>
      <c r="M92" s="2" t="s">
        <v>52</v>
      </c>
      <c r="N92" s="6">
        <v>0</v>
      </c>
      <c r="O92" s="206"/>
      <c r="P92" s="200"/>
      <c r="Q92" s="200"/>
    </row>
    <row r="93" spans="1:17" ht="36" customHeight="1" thickBot="1" x14ac:dyDescent="0.35">
      <c r="A93" s="198"/>
      <c r="B93" s="196"/>
      <c r="C93" s="197"/>
      <c r="D93" s="2" t="s">
        <v>56</v>
      </c>
      <c r="E93" s="6">
        <v>0</v>
      </c>
      <c r="F93" s="201"/>
      <c r="G93" s="207" t="s">
        <v>33</v>
      </c>
      <c r="H93" s="208"/>
      <c r="I93" s="208"/>
      <c r="J93" s="208"/>
      <c r="K93" s="205"/>
      <c r="L93" s="205"/>
      <c r="M93" s="2" t="s">
        <v>56</v>
      </c>
      <c r="N93" s="6">
        <v>0</v>
      </c>
      <c r="O93" s="206"/>
      <c r="P93" s="201"/>
      <c r="Q93" s="201"/>
    </row>
    <row r="94" spans="1:17" ht="36" customHeight="1" thickBot="1" x14ac:dyDescent="0.35">
      <c r="A94" s="198"/>
      <c r="B94" s="196"/>
      <c r="C94" s="197"/>
      <c r="D94" s="4" t="s">
        <v>57</v>
      </c>
      <c r="E94" s="7">
        <v>0</v>
      </c>
      <c r="F94" s="202"/>
      <c r="G94" s="209"/>
      <c r="H94" s="209"/>
      <c r="I94" s="209"/>
      <c r="J94" s="209"/>
      <c r="K94" s="205"/>
      <c r="L94" s="205"/>
      <c r="M94" s="4" t="s">
        <v>57</v>
      </c>
      <c r="N94" s="7">
        <v>0</v>
      </c>
      <c r="O94" s="206"/>
      <c r="P94" s="202"/>
      <c r="Q94" s="202"/>
    </row>
    <row r="95" spans="1:17" ht="54.95" customHeight="1" thickBot="1" x14ac:dyDescent="0.35">
      <c r="A95" s="153" t="s">
        <v>120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</row>
    <row r="96" spans="1:17" ht="39" customHeight="1" x14ac:dyDescent="0.3">
      <c r="A96" s="185" t="s">
        <v>12</v>
      </c>
      <c r="B96" s="186"/>
      <c r="C96" s="187"/>
      <c r="D96" s="3" t="s">
        <v>53</v>
      </c>
      <c r="E96" s="5">
        <v>0</v>
      </c>
      <c r="F96" s="192">
        <f>E96+E97+E98+E99</f>
        <v>0</v>
      </c>
      <c r="G96" s="347" t="s">
        <v>59</v>
      </c>
      <c r="H96" s="348"/>
      <c r="I96" s="348"/>
      <c r="J96" s="348"/>
      <c r="K96" s="189">
        <v>0</v>
      </c>
      <c r="L96" s="189">
        <v>0</v>
      </c>
      <c r="M96" s="3" t="s">
        <v>53</v>
      </c>
      <c r="N96" s="5">
        <v>0</v>
      </c>
      <c r="O96" s="170">
        <f>N96+N97+N98+N99</f>
        <v>0</v>
      </c>
      <c r="P96" s="192">
        <v>0</v>
      </c>
      <c r="Q96" s="170">
        <v>0</v>
      </c>
    </row>
    <row r="97" spans="1:17" ht="39.950000000000003" customHeight="1" x14ac:dyDescent="0.3">
      <c r="A97" s="188"/>
      <c r="B97" s="186"/>
      <c r="C97" s="187"/>
      <c r="D97" s="2" t="s">
        <v>52</v>
      </c>
      <c r="E97" s="6">
        <v>0</v>
      </c>
      <c r="F97" s="258"/>
      <c r="G97" s="349"/>
      <c r="H97" s="350"/>
      <c r="I97" s="350"/>
      <c r="J97" s="350"/>
      <c r="K97" s="228"/>
      <c r="L97" s="228"/>
      <c r="M97" s="2" t="s">
        <v>52</v>
      </c>
      <c r="N97" s="6">
        <v>0</v>
      </c>
      <c r="O97" s="248"/>
      <c r="P97" s="258"/>
      <c r="Q97" s="248"/>
    </row>
    <row r="98" spans="1:17" ht="39.75" customHeight="1" x14ac:dyDescent="0.3">
      <c r="A98" s="188"/>
      <c r="B98" s="186"/>
      <c r="C98" s="187"/>
      <c r="D98" s="2" t="s">
        <v>56</v>
      </c>
      <c r="E98" s="6">
        <v>0</v>
      </c>
      <c r="F98" s="258"/>
      <c r="G98" s="345" t="s">
        <v>60</v>
      </c>
      <c r="H98" s="346"/>
      <c r="I98" s="346"/>
      <c r="J98" s="346"/>
      <c r="K98" s="228"/>
      <c r="L98" s="228"/>
      <c r="M98" s="2" t="s">
        <v>56</v>
      </c>
      <c r="N98" s="6">
        <v>0</v>
      </c>
      <c r="O98" s="248"/>
      <c r="P98" s="258"/>
      <c r="Q98" s="248"/>
    </row>
    <row r="99" spans="1:17" ht="39.950000000000003" customHeight="1" thickBot="1" x14ac:dyDescent="0.35">
      <c r="A99" s="188"/>
      <c r="B99" s="186"/>
      <c r="C99" s="187"/>
      <c r="D99" s="4" t="s">
        <v>57</v>
      </c>
      <c r="E99" s="7">
        <v>0</v>
      </c>
      <c r="F99" s="258"/>
      <c r="G99" s="271"/>
      <c r="H99" s="253"/>
      <c r="I99" s="253"/>
      <c r="J99" s="253"/>
      <c r="K99" s="228"/>
      <c r="L99" s="228"/>
      <c r="M99" s="8" t="s">
        <v>57</v>
      </c>
      <c r="N99" s="9">
        <v>0</v>
      </c>
      <c r="O99" s="248"/>
      <c r="P99" s="258"/>
      <c r="Q99" s="248"/>
    </row>
    <row r="100" spans="1:17" ht="27" customHeight="1" x14ac:dyDescent="0.3">
      <c r="A100" s="188"/>
      <c r="B100" s="186"/>
      <c r="C100" s="187"/>
      <c r="D100" s="90"/>
      <c r="E100" s="90"/>
      <c r="F100" s="258"/>
      <c r="G100" s="36" t="s">
        <v>61</v>
      </c>
      <c r="H100" s="37"/>
      <c r="I100" s="37"/>
      <c r="J100" s="37"/>
      <c r="K100" s="228"/>
      <c r="L100" s="228"/>
      <c r="M100" s="38"/>
      <c r="N100" s="39"/>
      <c r="O100" s="351"/>
      <c r="P100" s="258"/>
      <c r="Q100" s="248"/>
    </row>
    <row r="101" spans="1:17" ht="39.950000000000003" customHeight="1" thickBot="1" x14ac:dyDescent="0.35">
      <c r="A101" s="188"/>
      <c r="B101" s="186"/>
      <c r="C101" s="187"/>
      <c r="D101" s="90"/>
      <c r="E101" s="90"/>
      <c r="F101" s="257"/>
      <c r="G101" s="221"/>
      <c r="H101" s="209"/>
      <c r="I101" s="209"/>
      <c r="J101" s="209"/>
      <c r="K101" s="214"/>
      <c r="L101" s="214"/>
      <c r="M101" s="40"/>
      <c r="N101" s="41"/>
      <c r="O101" s="352"/>
      <c r="P101" s="257"/>
      <c r="Q101" s="249"/>
    </row>
    <row r="102" spans="1:17" ht="54.95" customHeight="1" thickBot="1" x14ac:dyDescent="0.35">
      <c r="A102" s="153" t="s">
        <v>120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</row>
    <row r="103" spans="1:17" ht="40.5" customHeight="1" x14ac:dyDescent="0.3">
      <c r="A103" s="185" t="s">
        <v>13</v>
      </c>
      <c r="B103" s="186"/>
      <c r="C103" s="187"/>
      <c r="D103" s="3" t="s">
        <v>53</v>
      </c>
      <c r="E103" s="5">
        <v>0</v>
      </c>
      <c r="F103" s="170">
        <v>0</v>
      </c>
      <c r="G103" s="424" t="s">
        <v>62</v>
      </c>
      <c r="H103" s="425"/>
      <c r="I103" s="425"/>
      <c r="J103" s="425"/>
      <c r="K103" s="189">
        <v>0</v>
      </c>
      <c r="L103" s="189">
        <v>0</v>
      </c>
      <c r="M103" s="3" t="s">
        <v>53</v>
      </c>
      <c r="N103" s="5">
        <v>0</v>
      </c>
      <c r="O103" s="192">
        <f>N103+N104+N105+N106</f>
        <v>0</v>
      </c>
      <c r="P103" s="192">
        <v>0</v>
      </c>
      <c r="Q103" s="170">
        <v>0</v>
      </c>
    </row>
    <row r="104" spans="1:17" ht="39.950000000000003" customHeight="1" x14ac:dyDescent="0.3">
      <c r="A104" s="188"/>
      <c r="B104" s="186"/>
      <c r="C104" s="187"/>
      <c r="D104" s="2" t="s">
        <v>52</v>
      </c>
      <c r="E104" s="6">
        <v>0</v>
      </c>
      <c r="F104" s="171"/>
      <c r="G104" s="42" t="s">
        <v>63</v>
      </c>
      <c r="H104" s="343"/>
      <c r="I104" s="253"/>
      <c r="J104" s="253"/>
      <c r="K104" s="190"/>
      <c r="L104" s="190"/>
      <c r="M104" s="2" t="s">
        <v>52</v>
      </c>
      <c r="N104" s="6">
        <v>0</v>
      </c>
      <c r="O104" s="258"/>
      <c r="P104" s="258"/>
      <c r="Q104" s="248"/>
    </row>
    <row r="105" spans="1:17" ht="39.950000000000003" customHeight="1" x14ac:dyDescent="0.3">
      <c r="A105" s="188"/>
      <c r="B105" s="186"/>
      <c r="C105" s="187"/>
      <c r="D105" s="2" t="s">
        <v>56</v>
      </c>
      <c r="E105" s="6">
        <v>0</v>
      </c>
      <c r="F105" s="171"/>
      <c r="G105" s="42" t="s">
        <v>64</v>
      </c>
      <c r="H105" s="343"/>
      <c r="I105" s="253"/>
      <c r="J105" s="253"/>
      <c r="K105" s="190"/>
      <c r="L105" s="190"/>
      <c r="M105" s="2" t="s">
        <v>56</v>
      </c>
      <c r="N105" s="6">
        <v>0</v>
      </c>
      <c r="O105" s="258"/>
      <c r="P105" s="258"/>
      <c r="Q105" s="248"/>
    </row>
    <row r="106" spans="1:17" ht="39.950000000000003" customHeight="1" thickBot="1" x14ac:dyDescent="0.35">
      <c r="A106" s="188"/>
      <c r="B106" s="186"/>
      <c r="C106" s="187"/>
      <c r="D106" s="4" t="s">
        <v>57</v>
      </c>
      <c r="E106" s="7">
        <v>0</v>
      </c>
      <c r="F106" s="171"/>
      <c r="G106" s="42" t="s">
        <v>65</v>
      </c>
      <c r="H106" s="343"/>
      <c r="I106" s="253"/>
      <c r="J106" s="253"/>
      <c r="K106" s="190"/>
      <c r="L106" s="190"/>
      <c r="M106" s="8" t="s">
        <v>57</v>
      </c>
      <c r="N106" s="9">
        <v>0</v>
      </c>
      <c r="O106" s="258"/>
      <c r="P106" s="258"/>
      <c r="Q106" s="248"/>
    </row>
    <row r="107" spans="1:17" ht="39.950000000000003" customHeight="1" x14ac:dyDescent="0.3">
      <c r="A107" s="188"/>
      <c r="B107" s="186"/>
      <c r="C107" s="187"/>
      <c r="D107" s="90"/>
      <c r="E107" s="90"/>
      <c r="F107" s="171"/>
      <c r="G107" s="42" t="s">
        <v>66</v>
      </c>
      <c r="H107" s="343"/>
      <c r="I107" s="253"/>
      <c r="J107" s="253"/>
      <c r="K107" s="190"/>
      <c r="L107" s="190"/>
      <c r="M107" s="38"/>
      <c r="N107" s="39"/>
      <c r="O107" s="258"/>
      <c r="P107" s="258"/>
      <c r="Q107" s="248"/>
    </row>
    <row r="108" spans="1:17" ht="39.950000000000003" customHeight="1" thickBot="1" x14ac:dyDescent="0.35">
      <c r="A108" s="188"/>
      <c r="B108" s="186"/>
      <c r="C108" s="187"/>
      <c r="D108" s="90"/>
      <c r="E108" s="90"/>
      <c r="F108" s="172"/>
      <c r="G108" s="43" t="s">
        <v>67</v>
      </c>
      <c r="H108" s="344"/>
      <c r="I108" s="209"/>
      <c r="J108" s="209"/>
      <c r="K108" s="191"/>
      <c r="L108" s="191"/>
      <c r="M108" s="40"/>
      <c r="N108" s="41"/>
      <c r="O108" s="257"/>
      <c r="P108" s="257"/>
      <c r="Q108" s="249"/>
    </row>
    <row r="109" spans="1:17" ht="54.95" customHeight="1" thickBot="1" x14ac:dyDescent="0.35">
      <c r="A109" s="153" t="s">
        <v>120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</row>
    <row r="110" spans="1:17" ht="48.75" customHeight="1" x14ac:dyDescent="0.3">
      <c r="A110" s="185" t="s">
        <v>143</v>
      </c>
      <c r="B110" s="186"/>
      <c r="C110" s="187"/>
      <c r="D110" s="3" t="s">
        <v>53</v>
      </c>
      <c r="E110" s="5">
        <v>0</v>
      </c>
      <c r="F110" s="170">
        <f>E110+E111+E112+E113</f>
        <v>0</v>
      </c>
      <c r="G110" s="177" t="s">
        <v>68</v>
      </c>
      <c r="H110" s="177"/>
      <c r="I110" s="177"/>
      <c r="J110" s="177"/>
      <c r="K110" s="189">
        <v>0</v>
      </c>
      <c r="L110" s="189">
        <v>0</v>
      </c>
      <c r="M110" s="3" t="s">
        <v>53</v>
      </c>
      <c r="N110" s="5">
        <v>0</v>
      </c>
      <c r="O110" s="192">
        <f>N110+N111+N112+N113</f>
        <v>0</v>
      </c>
      <c r="P110" s="170">
        <v>0</v>
      </c>
      <c r="Q110" s="170">
        <v>0</v>
      </c>
    </row>
    <row r="111" spans="1:17" ht="39.950000000000003" customHeight="1" x14ac:dyDescent="0.3">
      <c r="A111" s="188"/>
      <c r="B111" s="186"/>
      <c r="C111" s="187"/>
      <c r="D111" s="2" t="s">
        <v>52</v>
      </c>
      <c r="E111" s="6">
        <v>0</v>
      </c>
      <c r="F111" s="171"/>
      <c r="G111" s="253"/>
      <c r="H111" s="253"/>
      <c r="I111" s="253"/>
      <c r="J111" s="253"/>
      <c r="K111" s="190"/>
      <c r="L111" s="190"/>
      <c r="M111" s="2" t="s">
        <v>52</v>
      </c>
      <c r="N111" s="6">
        <v>0</v>
      </c>
      <c r="O111" s="193"/>
      <c r="P111" s="171"/>
      <c r="Q111" s="171"/>
    </row>
    <row r="112" spans="1:17" ht="54" customHeight="1" x14ac:dyDescent="0.3">
      <c r="A112" s="188"/>
      <c r="B112" s="186"/>
      <c r="C112" s="187"/>
      <c r="D112" s="2" t="s">
        <v>56</v>
      </c>
      <c r="E112" s="6">
        <v>0</v>
      </c>
      <c r="F112" s="171"/>
      <c r="G112" s="325" t="s">
        <v>69</v>
      </c>
      <c r="H112" s="325"/>
      <c r="I112" s="325"/>
      <c r="J112" s="325"/>
      <c r="K112" s="190"/>
      <c r="L112" s="190"/>
      <c r="M112" s="2" t="s">
        <v>56</v>
      </c>
      <c r="N112" s="6">
        <v>0</v>
      </c>
      <c r="O112" s="193"/>
      <c r="P112" s="171"/>
      <c r="Q112" s="171"/>
    </row>
    <row r="113" spans="1:17" ht="39.950000000000003" customHeight="1" thickBot="1" x14ac:dyDescent="0.35">
      <c r="A113" s="188"/>
      <c r="B113" s="186"/>
      <c r="C113" s="187"/>
      <c r="D113" s="4" t="s">
        <v>57</v>
      </c>
      <c r="E113" s="7">
        <v>0</v>
      </c>
      <c r="F113" s="172"/>
      <c r="G113" s="209"/>
      <c r="H113" s="209"/>
      <c r="I113" s="209"/>
      <c r="J113" s="209"/>
      <c r="K113" s="191"/>
      <c r="L113" s="191"/>
      <c r="M113" s="8" t="s">
        <v>57</v>
      </c>
      <c r="N113" s="9">
        <v>0</v>
      </c>
      <c r="O113" s="194"/>
      <c r="P113" s="172"/>
      <c r="Q113" s="172"/>
    </row>
    <row r="114" spans="1:17" ht="54.95" customHeight="1" thickBot="1" x14ac:dyDescent="0.35">
      <c r="A114" s="153" t="s">
        <v>120</v>
      </c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</row>
    <row r="115" spans="1:17" customFormat="1" ht="27" customHeight="1" x14ac:dyDescent="0.2">
      <c r="A115" s="185" t="s">
        <v>198</v>
      </c>
      <c r="B115" s="186"/>
      <c r="C115" s="187"/>
      <c r="D115" s="151" t="s">
        <v>202</v>
      </c>
      <c r="E115" s="152">
        <v>0</v>
      </c>
      <c r="F115" s="170">
        <f>E115</f>
        <v>0</v>
      </c>
      <c r="G115" s="176" t="s">
        <v>199</v>
      </c>
      <c r="H115" s="177"/>
      <c r="I115" s="177"/>
      <c r="J115" s="178"/>
      <c r="K115" s="189">
        <v>0</v>
      </c>
      <c r="L115" s="189">
        <v>0</v>
      </c>
      <c r="M115" s="151" t="s">
        <v>202</v>
      </c>
      <c r="N115" s="152">
        <v>0</v>
      </c>
      <c r="O115" s="192">
        <f>N115</f>
        <v>0</v>
      </c>
      <c r="P115" s="170">
        <v>0</v>
      </c>
      <c r="Q115" s="170">
        <v>0</v>
      </c>
    </row>
    <row r="116" spans="1:17" customFormat="1" ht="27" customHeight="1" x14ac:dyDescent="0.2">
      <c r="A116" s="188"/>
      <c r="B116" s="186"/>
      <c r="C116" s="187"/>
      <c r="D116" s="155"/>
      <c r="E116" s="156"/>
      <c r="F116" s="171"/>
      <c r="G116" s="179"/>
      <c r="H116" s="180"/>
      <c r="I116" s="180"/>
      <c r="J116" s="181"/>
      <c r="K116" s="190"/>
      <c r="L116" s="190"/>
      <c r="M116" s="155"/>
      <c r="N116" s="156"/>
      <c r="O116" s="193"/>
      <c r="P116" s="171"/>
      <c r="Q116" s="171"/>
    </row>
    <row r="117" spans="1:17" customFormat="1" ht="27" customHeight="1" x14ac:dyDescent="0.2">
      <c r="A117" s="188"/>
      <c r="B117" s="186"/>
      <c r="C117" s="187"/>
      <c r="D117" s="155"/>
      <c r="E117" s="156"/>
      <c r="F117" s="171"/>
      <c r="G117" s="179"/>
      <c r="H117" s="180"/>
      <c r="I117" s="180"/>
      <c r="J117" s="181"/>
      <c r="K117" s="190"/>
      <c r="L117" s="190"/>
      <c r="M117" s="155"/>
      <c r="N117" s="156"/>
      <c r="O117" s="193"/>
      <c r="P117" s="171"/>
      <c r="Q117" s="171"/>
    </row>
    <row r="118" spans="1:17" customFormat="1" ht="58.5" customHeight="1" thickBot="1" x14ac:dyDescent="0.25">
      <c r="A118" s="188"/>
      <c r="B118" s="186"/>
      <c r="C118" s="187"/>
      <c r="D118" s="157"/>
      <c r="E118" s="158"/>
      <c r="F118" s="172"/>
      <c r="G118" s="182"/>
      <c r="H118" s="183"/>
      <c r="I118" s="183"/>
      <c r="J118" s="184"/>
      <c r="K118" s="191"/>
      <c r="L118" s="191"/>
      <c r="M118" s="157"/>
      <c r="N118" s="158"/>
      <c r="O118" s="194"/>
      <c r="P118" s="172"/>
      <c r="Q118" s="172"/>
    </row>
    <row r="119" spans="1:17" ht="54.95" customHeight="1" thickBot="1" x14ac:dyDescent="0.35">
      <c r="A119" s="153" t="s">
        <v>120</v>
      </c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</row>
    <row r="120" spans="1:17" ht="36.75" customHeight="1" x14ac:dyDescent="0.3">
      <c r="A120" s="185" t="s">
        <v>9</v>
      </c>
      <c r="B120" s="186"/>
      <c r="C120" s="187"/>
      <c r="D120" s="3" t="s">
        <v>53</v>
      </c>
      <c r="E120" s="5">
        <v>0</v>
      </c>
      <c r="F120" s="192">
        <f>E120+E121+E122+E123</f>
        <v>0</v>
      </c>
      <c r="G120" s="259" t="s">
        <v>32</v>
      </c>
      <c r="H120" s="260"/>
      <c r="I120" s="260"/>
      <c r="J120" s="240"/>
      <c r="K120" s="219">
        <v>0</v>
      </c>
      <c r="L120" s="217">
        <v>0</v>
      </c>
      <c r="M120" s="3" t="s">
        <v>53</v>
      </c>
      <c r="N120" s="5">
        <v>0</v>
      </c>
      <c r="O120" s="192">
        <f>N120+N121+N122+N123</f>
        <v>0</v>
      </c>
      <c r="P120" s="170">
        <v>0</v>
      </c>
      <c r="Q120" s="170">
        <v>0</v>
      </c>
    </row>
    <row r="121" spans="1:17" ht="36.75" customHeight="1" x14ac:dyDescent="0.3">
      <c r="A121" s="185"/>
      <c r="B121" s="186"/>
      <c r="C121" s="187"/>
      <c r="D121" s="2" t="s">
        <v>52</v>
      </c>
      <c r="E121" s="6">
        <v>0</v>
      </c>
      <c r="F121" s="193"/>
      <c r="G121" s="57"/>
      <c r="H121" s="35"/>
      <c r="I121" s="35"/>
      <c r="J121" s="241"/>
      <c r="K121" s="234"/>
      <c r="L121" s="246"/>
      <c r="M121" s="2" t="s">
        <v>52</v>
      </c>
      <c r="N121" s="6">
        <v>0</v>
      </c>
      <c r="O121" s="193"/>
      <c r="P121" s="171"/>
      <c r="Q121" s="171"/>
    </row>
    <row r="122" spans="1:17" ht="36.75" customHeight="1" x14ac:dyDescent="0.3">
      <c r="A122" s="188"/>
      <c r="B122" s="186"/>
      <c r="C122" s="187"/>
      <c r="D122" s="2" t="s">
        <v>56</v>
      </c>
      <c r="E122" s="6">
        <v>0</v>
      </c>
      <c r="F122" s="193"/>
      <c r="G122" s="61" t="s">
        <v>33</v>
      </c>
      <c r="H122" s="44"/>
      <c r="I122" s="44"/>
      <c r="J122" s="62"/>
      <c r="K122" s="234"/>
      <c r="L122" s="246"/>
      <c r="M122" s="2" t="s">
        <v>56</v>
      </c>
      <c r="N122" s="6">
        <v>0</v>
      </c>
      <c r="O122" s="193"/>
      <c r="P122" s="171"/>
      <c r="Q122" s="171"/>
    </row>
    <row r="123" spans="1:17" ht="36.75" customHeight="1" thickBot="1" x14ac:dyDescent="0.35">
      <c r="A123" s="188"/>
      <c r="B123" s="186"/>
      <c r="C123" s="187"/>
      <c r="D123" s="4" t="s">
        <v>57</v>
      </c>
      <c r="E123" s="7">
        <v>0</v>
      </c>
      <c r="F123" s="194"/>
      <c r="G123" s="221"/>
      <c r="H123" s="209"/>
      <c r="I123" s="209"/>
      <c r="J123" s="264"/>
      <c r="K123" s="220"/>
      <c r="L123" s="218"/>
      <c r="M123" s="8" t="s">
        <v>57</v>
      </c>
      <c r="N123" s="9">
        <v>0</v>
      </c>
      <c r="O123" s="194"/>
      <c r="P123" s="172"/>
      <c r="Q123" s="172"/>
    </row>
    <row r="124" spans="1:17" ht="54.95" customHeight="1" thickBot="1" x14ac:dyDescent="0.35">
      <c r="A124" s="153" t="s">
        <v>120</v>
      </c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</row>
    <row r="125" spans="1:17" ht="37.5" customHeight="1" x14ac:dyDescent="0.3">
      <c r="A125" s="185" t="s">
        <v>15</v>
      </c>
      <c r="B125" s="186"/>
      <c r="C125" s="187"/>
      <c r="D125" s="3" t="s">
        <v>53</v>
      </c>
      <c r="E125" s="5">
        <v>0</v>
      </c>
      <c r="F125" s="192">
        <f>E125+E126+E127+E128</f>
        <v>0</v>
      </c>
      <c r="G125" s="259" t="s">
        <v>32</v>
      </c>
      <c r="H125" s="260"/>
      <c r="I125" s="261"/>
      <c r="J125" s="240"/>
      <c r="K125" s="219">
        <v>0</v>
      </c>
      <c r="L125" s="263">
        <v>0</v>
      </c>
      <c r="M125" s="3" t="s">
        <v>53</v>
      </c>
      <c r="N125" s="5">
        <v>0</v>
      </c>
      <c r="O125" s="192">
        <f>N125+N126+N127+N128</f>
        <v>0</v>
      </c>
      <c r="P125" s="170">
        <v>0</v>
      </c>
      <c r="Q125" s="170">
        <v>0</v>
      </c>
    </row>
    <row r="126" spans="1:17" ht="37.5" customHeight="1" x14ac:dyDescent="0.3">
      <c r="A126" s="185"/>
      <c r="B126" s="186"/>
      <c r="C126" s="187"/>
      <c r="D126" s="2" t="s">
        <v>52</v>
      </c>
      <c r="E126" s="6">
        <v>0</v>
      </c>
      <c r="F126" s="193"/>
      <c r="G126" s="57"/>
      <c r="H126" s="35"/>
      <c r="I126" s="45"/>
      <c r="J126" s="241"/>
      <c r="K126" s="234"/>
      <c r="L126" s="245"/>
      <c r="M126" s="2" t="s">
        <v>52</v>
      </c>
      <c r="N126" s="6">
        <v>0</v>
      </c>
      <c r="O126" s="193"/>
      <c r="P126" s="171"/>
      <c r="Q126" s="171"/>
    </row>
    <row r="127" spans="1:17" ht="37.5" customHeight="1" x14ac:dyDescent="0.3">
      <c r="A127" s="188"/>
      <c r="B127" s="186"/>
      <c r="C127" s="187"/>
      <c r="D127" s="2" t="s">
        <v>56</v>
      </c>
      <c r="E127" s="6">
        <v>0</v>
      </c>
      <c r="F127" s="193"/>
      <c r="G127" s="235" t="s">
        <v>34</v>
      </c>
      <c r="H127" s="203"/>
      <c r="I127" s="236"/>
      <c r="J127" s="341"/>
      <c r="K127" s="234"/>
      <c r="L127" s="245"/>
      <c r="M127" s="2" t="s">
        <v>56</v>
      </c>
      <c r="N127" s="6">
        <v>0</v>
      </c>
      <c r="O127" s="193"/>
      <c r="P127" s="171"/>
      <c r="Q127" s="171"/>
    </row>
    <row r="128" spans="1:17" ht="37.5" customHeight="1" thickBot="1" x14ac:dyDescent="0.35">
      <c r="A128" s="188"/>
      <c r="B128" s="186"/>
      <c r="C128" s="187"/>
      <c r="D128" s="4" t="s">
        <v>57</v>
      </c>
      <c r="E128" s="7">
        <v>0</v>
      </c>
      <c r="F128" s="194"/>
      <c r="G128" s="237"/>
      <c r="H128" s="238"/>
      <c r="I128" s="239"/>
      <c r="J128" s="342"/>
      <c r="K128" s="220"/>
      <c r="L128" s="247"/>
      <c r="M128" s="8" t="s">
        <v>57</v>
      </c>
      <c r="N128" s="9">
        <v>0</v>
      </c>
      <c r="O128" s="194"/>
      <c r="P128" s="172"/>
      <c r="Q128" s="172"/>
    </row>
    <row r="129" spans="1:17" ht="54.95" customHeight="1" thickBot="1" x14ac:dyDescent="0.35">
      <c r="A129" s="153" t="s">
        <v>120</v>
      </c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</row>
    <row r="130" spans="1:17" ht="33" customHeight="1" x14ac:dyDescent="0.3">
      <c r="A130" s="185" t="s">
        <v>6</v>
      </c>
      <c r="B130" s="186"/>
      <c r="C130" s="187"/>
      <c r="D130" s="3" t="s">
        <v>53</v>
      </c>
      <c r="E130" s="5">
        <v>0</v>
      </c>
      <c r="F130" s="334">
        <f>E130+E131+E132+E133</f>
        <v>0</v>
      </c>
      <c r="G130" s="316" t="s">
        <v>32</v>
      </c>
      <c r="H130" s="317"/>
      <c r="I130" s="317"/>
      <c r="J130" s="240"/>
      <c r="K130" s="219">
        <v>0</v>
      </c>
      <c r="L130" s="263">
        <v>0</v>
      </c>
      <c r="M130" s="3" t="s">
        <v>53</v>
      </c>
      <c r="N130" s="5">
        <v>0</v>
      </c>
      <c r="O130" s="192">
        <f>N130+N131+N132+N133</f>
        <v>0</v>
      </c>
      <c r="P130" s="170">
        <v>0</v>
      </c>
      <c r="Q130" s="199">
        <v>0</v>
      </c>
    </row>
    <row r="131" spans="1:17" ht="33" customHeight="1" x14ac:dyDescent="0.3">
      <c r="A131" s="185"/>
      <c r="B131" s="186"/>
      <c r="C131" s="187"/>
      <c r="D131" s="2" t="s">
        <v>52</v>
      </c>
      <c r="E131" s="6">
        <v>0</v>
      </c>
      <c r="F131" s="335"/>
      <c r="G131" s="54"/>
      <c r="H131" s="46"/>
      <c r="I131" s="46"/>
      <c r="J131" s="241"/>
      <c r="K131" s="234"/>
      <c r="L131" s="245"/>
      <c r="M131" s="2" t="s">
        <v>52</v>
      </c>
      <c r="N131" s="6">
        <v>0</v>
      </c>
      <c r="O131" s="193"/>
      <c r="P131" s="171"/>
      <c r="Q131" s="200"/>
    </row>
    <row r="132" spans="1:17" ht="33" customHeight="1" x14ac:dyDescent="0.3">
      <c r="A132" s="188"/>
      <c r="B132" s="186"/>
      <c r="C132" s="187"/>
      <c r="D132" s="2" t="s">
        <v>56</v>
      </c>
      <c r="E132" s="6">
        <v>0</v>
      </c>
      <c r="F132" s="336"/>
      <c r="G132" s="55" t="s">
        <v>33</v>
      </c>
      <c r="H132" s="47"/>
      <c r="I132" s="47"/>
      <c r="J132" s="56"/>
      <c r="K132" s="234"/>
      <c r="L132" s="245"/>
      <c r="M132" s="2" t="s">
        <v>56</v>
      </c>
      <c r="N132" s="6">
        <v>0</v>
      </c>
      <c r="O132" s="193"/>
      <c r="P132" s="171"/>
      <c r="Q132" s="338"/>
    </row>
    <row r="133" spans="1:17" ht="33" customHeight="1" thickBot="1" x14ac:dyDescent="0.35">
      <c r="A133" s="188"/>
      <c r="B133" s="186"/>
      <c r="C133" s="187"/>
      <c r="D133" s="4" t="s">
        <v>57</v>
      </c>
      <c r="E133" s="7">
        <v>0</v>
      </c>
      <c r="F133" s="337"/>
      <c r="G133" s="221"/>
      <c r="H133" s="209"/>
      <c r="I133" s="209"/>
      <c r="J133" s="264"/>
      <c r="K133" s="220"/>
      <c r="L133" s="247"/>
      <c r="M133" s="8" t="s">
        <v>57</v>
      </c>
      <c r="N133" s="9">
        <v>0</v>
      </c>
      <c r="O133" s="194"/>
      <c r="P133" s="172"/>
      <c r="Q133" s="339"/>
    </row>
    <row r="134" spans="1:17" ht="54.95" customHeight="1" thickBot="1" x14ac:dyDescent="0.35">
      <c r="A134" s="153" t="s">
        <v>120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</row>
    <row r="135" spans="1:17" ht="34.5" customHeight="1" x14ac:dyDescent="0.3">
      <c r="A135" s="185" t="s">
        <v>20</v>
      </c>
      <c r="B135" s="186"/>
      <c r="C135" s="187"/>
      <c r="D135" s="3" t="s">
        <v>53</v>
      </c>
      <c r="E135" s="5">
        <v>0</v>
      </c>
      <c r="F135" s="334">
        <f>E135+E136+E137+E138</f>
        <v>0</v>
      </c>
      <c r="G135" s="259" t="s">
        <v>35</v>
      </c>
      <c r="H135" s="260"/>
      <c r="I135" s="261"/>
      <c r="J135" s="262"/>
      <c r="K135" s="219">
        <v>0</v>
      </c>
      <c r="L135" s="219">
        <v>0</v>
      </c>
      <c r="M135" s="3" t="s">
        <v>53</v>
      </c>
      <c r="N135" s="5">
        <v>0</v>
      </c>
      <c r="O135" s="192">
        <f>N135+N136+N137+N138</f>
        <v>0</v>
      </c>
      <c r="P135" s="199">
        <v>0</v>
      </c>
      <c r="Q135" s="199">
        <v>0</v>
      </c>
    </row>
    <row r="136" spans="1:17" ht="34.5" customHeight="1" x14ac:dyDescent="0.3">
      <c r="A136" s="188"/>
      <c r="B136" s="186"/>
      <c r="C136" s="187"/>
      <c r="D136" s="2" t="s">
        <v>52</v>
      </c>
      <c r="E136" s="6">
        <v>0</v>
      </c>
      <c r="F136" s="336"/>
      <c r="G136" s="235"/>
      <c r="H136" s="203"/>
      <c r="I136" s="236"/>
      <c r="J136" s="233"/>
      <c r="K136" s="234"/>
      <c r="L136" s="234"/>
      <c r="M136" s="2" t="s">
        <v>52</v>
      </c>
      <c r="N136" s="6">
        <v>0</v>
      </c>
      <c r="O136" s="193"/>
      <c r="P136" s="338"/>
      <c r="Q136" s="338"/>
    </row>
    <row r="137" spans="1:17" ht="34.5" customHeight="1" x14ac:dyDescent="0.3">
      <c r="A137" s="188"/>
      <c r="B137" s="186"/>
      <c r="C137" s="187"/>
      <c r="D137" s="2" t="s">
        <v>56</v>
      </c>
      <c r="E137" s="6">
        <v>0</v>
      </c>
      <c r="F137" s="336"/>
      <c r="G137" s="235" t="s">
        <v>36</v>
      </c>
      <c r="H137" s="203"/>
      <c r="I137" s="236"/>
      <c r="J137" s="254"/>
      <c r="K137" s="234"/>
      <c r="L137" s="234"/>
      <c r="M137" s="2" t="s">
        <v>56</v>
      </c>
      <c r="N137" s="6">
        <v>0</v>
      </c>
      <c r="O137" s="193"/>
      <c r="P137" s="338"/>
      <c r="Q137" s="338"/>
    </row>
    <row r="138" spans="1:17" ht="34.5" customHeight="1" thickBot="1" x14ac:dyDescent="0.35">
      <c r="A138" s="188"/>
      <c r="B138" s="186"/>
      <c r="C138" s="187"/>
      <c r="D138" s="4" t="s">
        <v>57</v>
      </c>
      <c r="E138" s="7">
        <v>0</v>
      </c>
      <c r="F138" s="337"/>
      <c r="G138" s="237"/>
      <c r="H138" s="238"/>
      <c r="I138" s="239"/>
      <c r="J138" s="340"/>
      <c r="K138" s="220"/>
      <c r="L138" s="220"/>
      <c r="M138" s="8" t="s">
        <v>57</v>
      </c>
      <c r="N138" s="9">
        <v>0</v>
      </c>
      <c r="O138" s="194"/>
      <c r="P138" s="339"/>
      <c r="Q138" s="339"/>
    </row>
    <row r="139" spans="1:17" ht="54.95" customHeight="1" thickBot="1" x14ac:dyDescent="0.35">
      <c r="A139" s="153" t="s">
        <v>120</v>
      </c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</row>
    <row r="140" spans="1:17" ht="32.25" customHeight="1" x14ac:dyDescent="0.3">
      <c r="A140" s="185" t="s">
        <v>17</v>
      </c>
      <c r="B140" s="186"/>
      <c r="C140" s="187"/>
      <c r="D140" s="3" t="s">
        <v>53</v>
      </c>
      <c r="E140" s="5">
        <v>0</v>
      </c>
      <c r="F140" s="334">
        <f>E140+E141+E142+E143</f>
        <v>0</v>
      </c>
      <c r="G140" s="316" t="s">
        <v>32</v>
      </c>
      <c r="H140" s="317"/>
      <c r="I140" s="317"/>
      <c r="J140" s="240"/>
      <c r="K140" s="219">
        <v>0</v>
      </c>
      <c r="L140" s="263">
        <v>0</v>
      </c>
      <c r="M140" s="3" t="s">
        <v>53</v>
      </c>
      <c r="N140" s="5">
        <v>0</v>
      </c>
      <c r="O140" s="192">
        <f>N140+N141+N142+N143</f>
        <v>0</v>
      </c>
      <c r="P140" s="170">
        <v>0</v>
      </c>
      <c r="Q140" s="199">
        <v>0</v>
      </c>
    </row>
    <row r="141" spans="1:17" ht="32.25" customHeight="1" x14ac:dyDescent="0.3">
      <c r="A141" s="185"/>
      <c r="B141" s="186"/>
      <c r="C141" s="187"/>
      <c r="D141" s="2" t="s">
        <v>52</v>
      </c>
      <c r="E141" s="6">
        <v>0</v>
      </c>
      <c r="F141" s="335"/>
      <c r="G141" s="54"/>
      <c r="H141" s="46"/>
      <c r="I141" s="46"/>
      <c r="J141" s="241"/>
      <c r="K141" s="234"/>
      <c r="L141" s="245"/>
      <c r="M141" s="2" t="s">
        <v>52</v>
      </c>
      <c r="N141" s="6">
        <v>0</v>
      </c>
      <c r="O141" s="193"/>
      <c r="P141" s="171"/>
      <c r="Q141" s="200"/>
    </row>
    <row r="142" spans="1:17" ht="32.25" customHeight="1" x14ac:dyDescent="0.3">
      <c r="A142" s="188"/>
      <c r="B142" s="186"/>
      <c r="C142" s="187"/>
      <c r="D142" s="2" t="s">
        <v>56</v>
      </c>
      <c r="E142" s="6">
        <v>0</v>
      </c>
      <c r="F142" s="336"/>
      <c r="G142" s="55" t="s">
        <v>33</v>
      </c>
      <c r="H142" s="47"/>
      <c r="I142" s="47"/>
      <c r="J142" s="56"/>
      <c r="K142" s="234"/>
      <c r="L142" s="245"/>
      <c r="M142" s="2" t="s">
        <v>56</v>
      </c>
      <c r="N142" s="6">
        <v>0</v>
      </c>
      <c r="O142" s="193"/>
      <c r="P142" s="171"/>
      <c r="Q142" s="338"/>
    </row>
    <row r="143" spans="1:17" ht="32.25" customHeight="1" thickBot="1" x14ac:dyDescent="0.35">
      <c r="A143" s="188"/>
      <c r="B143" s="186"/>
      <c r="C143" s="187"/>
      <c r="D143" s="4" t="s">
        <v>57</v>
      </c>
      <c r="E143" s="7">
        <v>0</v>
      </c>
      <c r="F143" s="337"/>
      <c r="G143" s="221"/>
      <c r="H143" s="209"/>
      <c r="I143" s="209"/>
      <c r="J143" s="264"/>
      <c r="K143" s="220"/>
      <c r="L143" s="247"/>
      <c r="M143" s="8" t="s">
        <v>57</v>
      </c>
      <c r="N143" s="9">
        <v>0</v>
      </c>
      <c r="O143" s="194"/>
      <c r="P143" s="172"/>
      <c r="Q143" s="339"/>
    </row>
    <row r="144" spans="1:17" ht="54.95" customHeight="1" thickBot="1" x14ac:dyDescent="0.35">
      <c r="A144" s="153" t="s">
        <v>120</v>
      </c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</row>
    <row r="145" spans="1:17" ht="30" customHeight="1" x14ac:dyDescent="0.3">
      <c r="A145" s="185" t="s">
        <v>18</v>
      </c>
      <c r="B145" s="186"/>
      <c r="C145" s="187"/>
      <c r="D145" s="3" t="s">
        <v>53</v>
      </c>
      <c r="E145" s="5">
        <v>0</v>
      </c>
      <c r="F145" s="199">
        <f>E145+E146+E147+E148</f>
        <v>0</v>
      </c>
      <c r="G145" s="260" t="s">
        <v>32</v>
      </c>
      <c r="H145" s="260"/>
      <c r="I145" s="261"/>
      <c r="J145" s="83"/>
      <c r="K145" s="189">
        <v>0</v>
      </c>
      <c r="L145" s="189">
        <v>0</v>
      </c>
      <c r="M145" s="3" t="s">
        <v>53</v>
      </c>
      <c r="N145" s="5">
        <v>0</v>
      </c>
      <c r="O145" s="192">
        <f>N145+N146+N147+N148</f>
        <v>0</v>
      </c>
      <c r="P145" s="170">
        <v>0</v>
      </c>
      <c r="Q145" s="199">
        <v>0</v>
      </c>
    </row>
    <row r="146" spans="1:17" ht="30" customHeight="1" x14ac:dyDescent="0.3">
      <c r="A146" s="185"/>
      <c r="B146" s="186"/>
      <c r="C146" s="187"/>
      <c r="D146" s="2" t="s">
        <v>52</v>
      </c>
      <c r="E146" s="6">
        <v>0</v>
      </c>
      <c r="F146" s="200"/>
      <c r="G146" s="35"/>
      <c r="H146" s="35"/>
      <c r="I146" s="45"/>
      <c r="J146" s="84"/>
      <c r="K146" s="190"/>
      <c r="L146" s="190"/>
      <c r="M146" s="2" t="s">
        <v>52</v>
      </c>
      <c r="N146" s="6">
        <v>0</v>
      </c>
      <c r="O146" s="193"/>
      <c r="P146" s="171"/>
      <c r="Q146" s="200"/>
    </row>
    <row r="147" spans="1:17" ht="30" customHeight="1" x14ac:dyDescent="0.3">
      <c r="A147" s="188"/>
      <c r="B147" s="186"/>
      <c r="C147" s="187"/>
      <c r="D147" s="2" t="s">
        <v>56</v>
      </c>
      <c r="E147" s="6">
        <v>0</v>
      </c>
      <c r="F147" s="338"/>
      <c r="G147" s="203" t="s">
        <v>34</v>
      </c>
      <c r="H147" s="203"/>
      <c r="I147" s="236"/>
      <c r="J147" s="265"/>
      <c r="K147" s="190"/>
      <c r="L147" s="190"/>
      <c r="M147" s="2" t="s">
        <v>56</v>
      </c>
      <c r="N147" s="6">
        <v>0</v>
      </c>
      <c r="O147" s="193"/>
      <c r="P147" s="171"/>
      <c r="Q147" s="338"/>
    </row>
    <row r="148" spans="1:17" ht="30" customHeight="1" thickBot="1" x14ac:dyDescent="0.35">
      <c r="A148" s="188"/>
      <c r="B148" s="186"/>
      <c r="C148" s="187"/>
      <c r="D148" s="4" t="s">
        <v>57</v>
      </c>
      <c r="E148" s="7">
        <v>0</v>
      </c>
      <c r="F148" s="339"/>
      <c r="G148" s="238"/>
      <c r="H148" s="238"/>
      <c r="I148" s="239"/>
      <c r="J148" s="266"/>
      <c r="K148" s="191"/>
      <c r="L148" s="191"/>
      <c r="M148" s="8" t="s">
        <v>57</v>
      </c>
      <c r="N148" s="9">
        <v>0</v>
      </c>
      <c r="O148" s="194"/>
      <c r="P148" s="172"/>
      <c r="Q148" s="339"/>
    </row>
    <row r="149" spans="1:17" ht="54.95" customHeight="1" thickBot="1" x14ac:dyDescent="0.35">
      <c r="A149" s="153" t="s">
        <v>120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</row>
    <row r="150" spans="1:17" ht="29.25" customHeight="1" x14ac:dyDescent="0.3">
      <c r="A150" s="185" t="s">
        <v>176</v>
      </c>
      <c r="B150" s="186"/>
      <c r="C150" s="187"/>
      <c r="D150" s="3" t="s">
        <v>53</v>
      </c>
      <c r="E150" s="5">
        <v>0</v>
      </c>
      <c r="F150" s="170">
        <f>E150+E151+E152+E153</f>
        <v>0</v>
      </c>
      <c r="G150" s="260" t="s">
        <v>70</v>
      </c>
      <c r="H150" s="260"/>
      <c r="I150" s="261"/>
      <c r="J150" s="327"/>
      <c r="K150" s="189">
        <v>0</v>
      </c>
      <c r="L150" s="189">
        <v>0</v>
      </c>
      <c r="M150" s="3" t="s">
        <v>53</v>
      </c>
      <c r="N150" s="5">
        <v>0</v>
      </c>
      <c r="O150" s="192">
        <f>N153+N152+N151+N150</f>
        <v>0</v>
      </c>
      <c r="P150" s="170">
        <v>0</v>
      </c>
      <c r="Q150" s="170">
        <v>0</v>
      </c>
    </row>
    <row r="151" spans="1:17" ht="29.25" customHeight="1" x14ac:dyDescent="0.3">
      <c r="A151" s="188"/>
      <c r="B151" s="186"/>
      <c r="C151" s="187"/>
      <c r="D151" s="2" t="s">
        <v>52</v>
      </c>
      <c r="E151" s="6">
        <v>0</v>
      </c>
      <c r="F151" s="248"/>
      <c r="G151" s="203"/>
      <c r="H151" s="203"/>
      <c r="I151" s="236"/>
      <c r="J151" s="265"/>
      <c r="K151" s="190"/>
      <c r="L151" s="190"/>
      <c r="M151" s="2" t="s">
        <v>52</v>
      </c>
      <c r="N151" s="6">
        <v>0</v>
      </c>
      <c r="O151" s="193"/>
      <c r="P151" s="248"/>
      <c r="Q151" s="248"/>
    </row>
    <row r="152" spans="1:17" ht="29.25" customHeight="1" x14ac:dyDescent="0.3">
      <c r="A152" s="188"/>
      <c r="B152" s="186"/>
      <c r="C152" s="187"/>
      <c r="D152" s="2" t="s">
        <v>56</v>
      </c>
      <c r="E152" s="6">
        <v>0</v>
      </c>
      <c r="F152" s="248"/>
      <c r="G152" s="203" t="s">
        <v>87</v>
      </c>
      <c r="H152" s="203"/>
      <c r="I152" s="236"/>
      <c r="J152" s="265"/>
      <c r="K152" s="190"/>
      <c r="L152" s="190"/>
      <c r="M152" s="2" t="s">
        <v>56</v>
      </c>
      <c r="N152" s="6">
        <v>0</v>
      </c>
      <c r="O152" s="193"/>
      <c r="P152" s="248"/>
      <c r="Q152" s="248"/>
    </row>
    <row r="153" spans="1:17" ht="29.25" customHeight="1" thickBot="1" x14ac:dyDescent="0.35">
      <c r="A153" s="188"/>
      <c r="B153" s="186"/>
      <c r="C153" s="187"/>
      <c r="D153" s="4" t="s">
        <v>57</v>
      </c>
      <c r="E153" s="7">
        <v>0</v>
      </c>
      <c r="F153" s="248"/>
      <c r="G153" s="203"/>
      <c r="H153" s="203"/>
      <c r="I153" s="236"/>
      <c r="J153" s="265"/>
      <c r="K153" s="190"/>
      <c r="L153" s="190"/>
      <c r="M153" s="8" t="s">
        <v>57</v>
      </c>
      <c r="N153" s="9">
        <v>0</v>
      </c>
      <c r="O153" s="193"/>
      <c r="P153" s="248"/>
      <c r="Q153" s="248"/>
    </row>
    <row r="154" spans="1:17" ht="18.75" customHeight="1" x14ac:dyDescent="0.3">
      <c r="A154" s="188"/>
      <c r="B154" s="186"/>
      <c r="C154" s="187"/>
      <c r="D154" s="90"/>
      <c r="E154" s="90"/>
      <c r="F154" s="248"/>
      <c r="G154" s="203" t="s">
        <v>88</v>
      </c>
      <c r="H154" s="203"/>
      <c r="I154" s="236"/>
      <c r="J154" s="265"/>
      <c r="K154" s="328"/>
      <c r="L154" s="328"/>
      <c r="M154" s="48"/>
      <c r="N154" s="49"/>
      <c r="O154" s="330"/>
      <c r="P154" s="248"/>
      <c r="Q154" s="248"/>
    </row>
    <row r="155" spans="1:17" ht="18.75" customHeight="1" x14ac:dyDescent="0.3">
      <c r="A155" s="188"/>
      <c r="B155" s="186"/>
      <c r="C155" s="187"/>
      <c r="D155" s="90"/>
      <c r="E155" s="90"/>
      <c r="F155" s="248"/>
      <c r="G155" s="203"/>
      <c r="H155" s="203"/>
      <c r="I155" s="236"/>
      <c r="J155" s="265"/>
      <c r="K155" s="328"/>
      <c r="L155" s="328"/>
      <c r="M155" s="50"/>
      <c r="N155" s="51"/>
      <c r="O155" s="330"/>
      <c r="P155" s="248"/>
      <c r="Q155" s="248"/>
    </row>
    <row r="156" spans="1:17" ht="18.75" customHeight="1" x14ac:dyDescent="0.3">
      <c r="A156" s="188"/>
      <c r="B156" s="186"/>
      <c r="C156" s="187"/>
      <c r="D156" s="90"/>
      <c r="E156" s="90"/>
      <c r="F156" s="248"/>
      <c r="G156" s="203" t="s">
        <v>89</v>
      </c>
      <c r="H156" s="203"/>
      <c r="I156" s="236"/>
      <c r="J156" s="265"/>
      <c r="K156" s="328"/>
      <c r="L156" s="328"/>
      <c r="M156" s="50"/>
      <c r="N156" s="51"/>
      <c r="O156" s="330"/>
      <c r="P156" s="248"/>
      <c r="Q156" s="248"/>
    </row>
    <row r="157" spans="1:17" ht="18.75" customHeight="1" x14ac:dyDescent="0.3">
      <c r="A157" s="188"/>
      <c r="B157" s="186"/>
      <c r="C157" s="187"/>
      <c r="D157" s="90"/>
      <c r="E157" s="90"/>
      <c r="F157" s="248"/>
      <c r="G157" s="203"/>
      <c r="H157" s="203"/>
      <c r="I157" s="236"/>
      <c r="J157" s="265"/>
      <c r="K157" s="328"/>
      <c r="L157" s="328"/>
      <c r="M157" s="50"/>
      <c r="N157" s="51"/>
      <c r="O157" s="330"/>
      <c r="P157" s="248"/>
      <c r="Q157" s="248"/>
    </row>
    <row r="158" spans="1:17" ht="18.75" customHeight="1" x14ac:dyDescent="0.3">
      <c r="A158" s="188"/>
      <c r="B158" s="186"/>
      <c r="C158" s="187"/>
      <c r="D158" s="90"/>
      <c r="E158" s="90"/>
      <c r="F158" s="248"/>
      <c r="G158" s="203" t="s">
        <v>90</v>
      </c>
      <c r="H158" s="203"/>
      <c r="I158" s="236"/>
      <c r="J158" s="265"/>
      <c r="K158" s="328"/>
      <c r="L158" s="328"/>
      <c r="M158" s="50"/>
      <c r="N158" s="51"/>
      <c r="O158" s="330"/>
      <c r="P158" s="248"/>
      <c r="Q158" s="248"/>
    </row>
    <row r="159" spans="1:17" ht="18.75" customHeight="1" x14ac:dyDescent="0.3">
      <c r="A159" s="188"/>
      <c r="B159" s="186"/>
      <c r="C159" s="187"/>
      <c r="D159" s="90"/>
      <c r="E159" s="90"/>
      <c r="F159" s="248"/>
      <c r="G159" s="203"/>
      <c r="H159" s="203"/>
      <c r="I159" s="236"/>
      <c r="J159" s="265"/>
      <c r="K159" s="328"/>
      <c r="L159" s="328"/>
      <c r="M159" s="50"/>
      <c r="N159" s="51"/>
      <c r="O159" s="330"/>
      <c r="P159" s="248"/>
      <c r="Q159" s="248"/>
    </row>
    <row r="160" spans="1:17" ht="55.5" customHeight="1" x14ac:dyDescent="0.3">
      <c r="A160" s="188"/>
      <c r="B160" s="186"/>
      <c r="C160" s="187"/>
      <c r="D160" s="90"/>
      <c r="E160" s="90"/>
      <c r="F160" s="248"/>
      <c r="G160" s="256" t="s">
        <v>91</v>
      </c>
      <c r="H160" s="256"/>
      <c r="I160" s="256"/>
      <c r="J160" s="332"/>
      <c r="K160" s="328"/>
      <c r="L160" s="328"/>
      <c r="M160" s="50"/>
      <c r="N160" s="51"/>
      <c r="O160" s="330"/>
      <c r="P160" s="248"/>
      <c r="Q160" s="248"/>
    </row>
    <row r="161" spans="1:17" ht="39.950000000000003" customHeight="1" x14ac:dyDescent="0.3">
      <c r="A161" s="188"/>
      <c r="B161" s="186"/>
      <c r="C161" s="187"/>
      <c r="D161" s="90"/>
      <c r="E161" s="90"/>
      <c r="F161" s="248"/>
      <c r="G161" s="253"/>
      <c r="H161" s="253"/>
      <c r="I161" s="253"/>
      <c r="J161" s="253"/>
      <c r="K161" s="328"/>
      <c r="L161" s="328"/>
      <c r="M161" s="50"/>
      <c r="N161" s="51"/>
      <c r="O161" s="330"/>
      <c r="P161" s="248"/>
      <c r="Q161" s="248"/>
    </row>
    <row r="162" spans="1:17" ht="18.75" customHeight="1" x14ac:dyDescent="0.3">
      <c r="A162" s="188"/>
      <c r="B162" s="186"/>
      <c r="C162" s="187"/>
      <c r="D162" s="90"/>
      <c r="E162" s="90"/>
      <c r="F162" s="248"/>
      <c r="G162" s="37" t="s">
        <v>71</v>
      </c>
      <c r="H162" s="37"/>
      <c r="I162" s="37"/>
      <c r="J162" s="37"/>
      <c r="K162" s="328"/>
      <c r="L162" s="328"/>
      <c r="M162" s="50"/>
      <c r="N162" s="51"/>
      <c r="O162" s="330"/>
      <c r="P162" s="248"/>
      <c r="Q162" s="248"/>
    </row>
    <row r="163" spans="1:17" ht="39.950000000000003" customHeight="1" x14ac:dyDescent="0.3">
      <c r="A163" s="188"/>
      <c r="B163" s="186"/>
      <c r="C163" s="187"/>
      <c r="D163" s="90"/>
      <c r="E163" s="90"/>
      <c r="F163" s="248"/>
      <c r="G163" s="253"/>
      <c r="H163" s="253"/>
      <c r="I163" s="253"/>
      <c r="J163" s="253"/>
      <c r="K163" s="328"/>
      <c r="L163" s="328"/>
      <c r="M163" s="50"/>
      <c r="N163" s="51"/>
      <c r="O163" s="330"/>
      <c r="P163" s="248"/>
      <c r="Q163" s="248"/>
    </row>
    <row r="164" spans="1:17" ht="39" customHeight="1" x14ac:dyDescent="0.3">
      <c r="A164" s="188"/>
      <c r="B164" s="186"/>
      <c r="C164" s="187"/>
      <c r="D164" s="90"/>
      <c r="E164" s="90"/>
      <c r="F164" s="248"/>
      <c r="G164" s="332" t="s">
        <v>72</v>
      </c>
      <c r="H164" s="332"/>
      <c r="I164" s="332"/>
      <c r="J164" s="332"/>
      <c r="K164" s="328"/>
      <c r="L164" s="328"/>
      <c r="M164" s="50"/>
      <c r="N164" s="51"/>
      <c r="O164" s="330"/>
      <c r="P164" s="248"/>
      <c r="Q164" s="248"/>
    </row>
    <row r="165" spans="1:17" ht="39.950000000000003" customHeight="1" x14ac:dyDescent="0.3">
      <c r="A165" s="188"/>
      <c r="B165" s="186"/>
      <c r="C165" s="187"/>
      <c r="D165" s="90"/>
      <c r="E165" s="90"/>
      <c r="F165" s="248"/>
      <c r="G165" s="333"/>
      <c r="H165" s="333"/>
      <c r="I165" s="333"/>
      <c r="J165" s="333"/>
      <c r="K165" s="328"/>
      <c r="L165" s="328"/>
      <c r="M165" s="50"/>
      <c r="N165" s="51"/>
      <c r="O165" s="330"/>
      <c r="P165" s="248"/>
      <c r="Q165" s="248"/>
    </row>
    <row r="166" spans="1:17" ht="20.100000000000001" customHeight="1" x14ac:dyDescent="0.3">
      <c r="A166" s="188"/>
      <c r="B166" s="186"/>
      <c r="C166" s="187"/>
      <c r="D166" s="90"/>
      <c r="E166" s="90"/>
      <c r="F166" s="248"/>
      <c r="G166" s="203" t="s">
        <v>73</v>
      </c>
      <c r="H166" s="203"/>
      <c r="I166" s="236"/>
      <c r="J166" s="85"/>
      <c r="K166" s="328"/>
      <c r="L166" s="328"/>
      <c r="M166" s="50"/>
      <c r="N166" s="51"/>
      <c r="O166" s="330"/>
      <c r="P166" s="248"/>
      <c r="Q166" s="248"/>
    </row>
    <row r="167" spans="1:17" ht="18.75" customHeight="1" x14ac:dyDescent="0.3">
      <c r="A167" s="188"/>
      <c r="B167" s="186"/>
      <c r="C167" s="187"/>
      <c r="D167" s="90"/>
      <c r="E167" s="90"/>
      <c r="F167" s="248"/>
      <c r="G167" s="37" t="s">
        <v>74</v>
      </c>
      <c r="H167" s="37"/>
      <c r="I167" s="37"/>
      <c r="J167" s="37"/>
      <c r="K167" s="328"/>
      <c r="L167" s="328"/>
      <c r="M167" s="50"/>
      <c r="N167" s="51"/>
      <c r="O167" s="330"/>
      <c r="P167" s="248"/>
      <c r="Q167" s="248"/>
    </row>
    <row r="168" spans="1:17" ht="39.950000000000003" customHeight="1" x14ac:dyDescent="0.3">
      <c r="A168" s="188"/>
      <c r="B168" s="186"/>
      <c r="C168" s="187"/>
      <c r="D168" s="90"/>
      <c r="E168" s="90"/>
      <c r="F168" s="248"/>
      <c r="G168" s="253"/>
      <c r="H168" s="253"/>
      <c r="I168" s="253"/>
      <c r="J168" s="253"/>
      <c r="K168" s="328"/>
      <c r="L168" s="328"/>
      <c r="M168" s="50"/>
      <c r="N168" s="51"/>
      <c r="O168" s="330"/>
      <c r="P168" s="248"/>
      <c r="Q168" s="248"/>
    </row>
    <row r="169" spans="1:17" ht="18.75" customHeight="1" x14ac:dyDescent="0.3">
      <c r="A169" s="188"/>
      <c r="B169" s="186"/>
      <c r="C169" s="187"/>
      <c r="D169" s="90"/>
      <c r="E169" s="90"/>
      <c r="F169" s="248"/>
      <c r="G169" s="37" t="s">
        <v>75</v>
      </c>
      <c r="H169" s="37"/>
      <c r="I169" s="37"/>
      <c r="J169" s="37"/>
      <c r="K169" s="328"/>
      <c r="L169" s="328"/>
      <c r="M169" s="50"/>
      <c r="N169" s="51"/>
      <c r="O169" s="330"/>
      <c r="P169" s="248"/>
      <c r="Q169" s="248"/>
    </row>
    <row r="170" spans="1:17" ht="39.950000000000003" customHeight="1" x14ac:dyDescent="0.3">
      <c r="A170" s="188"/>
      <c r="B170" s="186"/>
      <c r="C170" s="187"/>
      <c r="D170" s="90"/>
      <c r="E170" s="90"/>
      <c r="F170" s="248"/>
      <c r="G170" s="253"/>
      <c r="H170" s="253"/>
      <c r="I170" s="253"/>
      <c r="J170" s="253"/>
      <c r="K170" s="328"/>
      <c r="L170" s="328"/>
      <c r="M170" s="50"/>
      <c r="N170" s="51"/>
      <c r="O170" s="330"/>
      <c r="P170" s="248"/>
      <c r="Q170" s="248"/>
    </row>
    <row r="171" spans="1:17" ht="18.75" customHeight="1" x14ac:dyDescent="0.3">
      <c r="A171" s="188"/>
      <c r="B171" s="186"/>
      <c r="C171" s="187"/>
      <c r="D171" s="90"/>
      <c r="E171" s="90"/>
      <c r="F171" s="248"/>
      <c r="G171" s="37" t="s">
        <v>61</v>
      </c>
      <c r="H171" s="37"/>
      <c r="I171" s="37"/>
      <c r="J171" s="37"/>
      <c r="K171" s="328"/>
      <c r="L171" s="328"/>
      <c r="M171" s="50"/>
      <c r="N171" s="51"/>
      <c r="O171" s="330"/>
      <c r="P171" s="248"/>
      <c r="Q171" s="248"/>
    </row>
    <row r="172" spans="1:17" ht="39.950000000000003" customHeight="1" thickBot="1" x14ac:dyDescent="0.35">
      <c r="A172" s="188"/>
      <c r="B172" s="186"/>
      <c r="C172" s="187"/>
      <c r="D172" s="90"/>
      <c r="E172" s="90"/>
      <c r="F172" s="249"/>
      <c r="G172" s="209"/>
      <c r="H172" s="209"/>
      <c r="I172" s="209"/>
      <c r="J172" s="209"/>
      <c r="K172" s="329"/>
      <c r="L172" s="329"/>
      <c r="M172" s="52"/>
      <c r="N172" s="53"/>
      <c r="O172" s="331"/>
      <c r="P172" s="249"/>
      <c r="Q172" s="249"/>
    </row>
    <row r="173" spans="1:17" ht="54.95" customHeight="1" thickBot="1" x14ac:dyDescent="0.35">
      <c r="A173" s="153" t="s">
        <v>120</v>
      </c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</row>
    <row r="174" spans="1:17" ht="28.5" customHeight="1" x14ac:dyDescent="0.3">
      <c r="A174" s="185" t="s">
        <v>16</v>
      </c>
      <c r="B174" s="186"/>
      <c r="C174" s="187"/>
      <c r="D174" s="3" t="s">
        <v>53</v>
      </c>
      <c r="E174" s="5">
        <v>0</v>
      </c>
      <c r="F174" s="192">
        <f>E174+E175+E176+E177</f>
        <v>0</v>
      </c>
      <c r="G174" s="316" t="s">
        <v>32</v>
      </c>
      <c r="H174" s="317"/>
      <c r="I174" s="317"/>
      <c r="J174" s="240"/>
      <c r="K174" s="189">
        <v>0</v>
      </c>
      <c r="L174" s="189">
        <v>0</v>
      </c>
      <c r="M174" s="3" t="s">
        <v>53</v>
      </c>
      <c r="N174" s="5">
        <v>0</v>
      </c>
      <c r="O174" s="192">
        <f>N174+N175+N176+N177</f>
        <v>0</v>
      </c>
      <c r="P174" s="170">
        <v>0</v>
      </c>
      <c r="Q174" s="170">
        <v>0</v>
      </c>
    </row>
    <row r="175" spans="1:17" ht="28.5" customHeight="1" x14ac:dyDescent="0.3">
      <c r="A175" s="185"/>
      <c r="B175" s="186"/>
      <c r="C175" s="187"/>
      <c r="D175" s="2" t="s">
        <v>52</v>
      </c>
      <c r="E175" s="6">
        <v>0</v>
      </c>
      <c r="F175" s="193"/>
      <c r="G175" s="54"/>
      <c r="H175" s="46"/>
      <c r="I175" s="46"/>
      <c r="J175" s="241"/>
      <c r="K175" s="190"/>
      <c r="L175" s="190"/>
      <c r="M175" s="2" t="s">
        <v>52</v>
      </c>
      <c r="N175" s="6">
        <v>0</v>
      </c>
      <c r="O175" s="193"/>
      <c r="P175" s="171"/>
      <c r="Q175" s="171"/>
    </row>
    <row r="176" spans="1:17" ht="28.5" customHeight="1" x14ac:dyDescent="0.3">
      <c r="A176" s="188"/>
      <c r="B176" s="186"/>
      <c r="C176" s="187"/>
      <c r="D176" s="2" t="s">
        <v>56</v>
      </c>
      <c r="E176" s="6">
        <v>0</v>
      </c>
      <c r="F176" s="258"/>
      <c r="G176" s="55" t="s">
        <v>33</v>
      </c>
      <c r="H176" s="47"/>
      <c r="I176" s="47"/>
      <c r="J176" s="56"/>
      <c r="K176" s="190"/>
      <c r="L176" s="190"/>
      <c r="M176" s="2" t="s">
        <v>56</v>
      </c>
      <c r="N176" s="6">
        <v>0</v>
      </c>
      <c r="O176" s="193"/>
      <c r="P176" s="248"/>
      <c r="Q176" s="248"/>
    </row>
    <row r="177" spans="1:17" ht="28.5" customHeight="1" thickBot="1" x14ac:dyDescent="0.35">
      <c r="A177" s="188"/>
      <c r="B177" s="186"/>
      <c r="C177" s="187"/>
      <c r="D177" s="4" t="s">
        <v>57</v>
      </c>
      <c r="E177" s="7">
        <v>0</v>
      </c>
      <c r="F177" s="257"/>
      <c r="G177" s="221"/>
      <c r="H177" s="209"/>
      <c r="I177" s="209"/>
      <c r="J177" s="264"/>
      <c r="K177" s="191"/>
      <c r="L177" s="191"/>
      <c r="M177" s="8" t="s">
        <v>57</v>
      </c>
      <c r="N177" s="9">
        <v>0</v>
      </c>
      <c r="O177" s="194"/>
      <c r="P177" s="249"/>
      <c r="Q177" s="249"/>
    </row>
    <row r="178" spans="1:17" ht="54.95" customHeight="1" thickBot="1" x14ac:dyDescent="0.35">
      <c r="A178" s="153" t="s">
        <v>120</v>
      </c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</row>
    <row r="179" spans="1:17" ht="28.5" customHeight="1" x14ac:dyDescent="0.3">
      <c r="A179" s="185" t="s">
        <v>177</v>
      </c>
      <c r="B179" s="186"/>
      <c r="C179" s="187"/>
      <c r="D179" s="3" t="s">
        <v>53</v>
      </c>
      <c r="E179" s="5">
        <v>0</v>
      </c>
      <c r="F179" s="193">
        <v>0</v>
      </c>
      <c r="G179" s="259" t="s">
        <v>32</v>
      </c>
      <c r="H179" s="260"/>
      <c r="I179" s="261"/>
      <c r="J179" s="262"/>
      <c r="K179" s="189">
        <v>0</v>
      </c>
      <c r="L179" s="189">
        <v>0</v>
      </c>
      <c r="M179" s="3" t="s">
        <v>53</v>
      </c>
      <c r="N179" s="5">
        <v>0</v>
      </c>
      <c r="O179" s="192">
        <f>N179+N180+N181+N182</f>
        <v>0</v>
      </c>
      <c r="P179" s="170">
        <v>0</v>
      </c>
      <c r="Q179" s="170">
        <v>0</v>
      </c>
    </row>
    <row r="180" spans="1:17" ht="28.5" customHeight="1" x14ac:dyDescent="0.3">
      <c r="A180" s="188"/>
      <c r="B180" s="186"/>
      <c r="C180" s="187"/>
      <c r="D180" s="2" t="s">
        <v>52</v>
      </c>
      <c r="E180" s="6">
        <v>0</v>
      </c>
      <c r="F180" s="258"/>
      <c r="G180" s="235"/>
      <c r="H180" s="203"/>
      <c r="I180" s="236"/>
      <c r="J180" s="233"/>
      <c r="K180" s="190"/>
      <c r="L180" s="190"/>
      <c r="M180" s="2" t="s">
        <v>52</v>
      </c>
      <c r="N180" s="6">
        <v>0</v>
      </c>
      <c r="O180" s="193"/>
      <c r="P180" s="248"/>
      <c r="Q180" s="248"/>
    </row>
    <row r="181" spans="1:17" ht="28.5" customHeight="1" x14ac:dyDescent="0.3">
      <c r="A181" s="188"/>
      <c r="B181" s="186"/>
      <c r="C181" s="187"/>
      <c r="D181" s="2" t="s">
        <v>56</v>
      </c>
      <c r="E181" s="6">
        <v>0</v>
      </c>
      <c r="F181" s="258"/>
      <c r="G181" s="235" t="s">
        <v>34</v>
      </c>
      <c r="H181" s="203"/>
      <c r="I181" s="236"/>
      <c r="J181" s="265"/>
      <c r="K181" s="190"/>
      <c r="L181" s="190"/>
      <c r="M181" s="2" t="s">
        <v>56</v>
      </c>
      <c r="N181" s="6">
        <v>0</v>
      </c>
      <c r="O181" s="193"/>
      <c r="P181" s="248"/>
      <c r="Q181" s="248"/>
    </row>
    <row r="182" spans="1:17" ht="28.5" customHeight="1" thickBot="1" x14ac:dyDescent="0.35">
      <c r="A182" s="188"/>
      <c r="B182" s="186"/>
      <c r="C182" s="187"/>
      <c r="D182" s="4" t="s">
        <v>57</v>
      </c>
      <c r="E182" s="7">
        <v>0</v>
      </c>
      <c r="F182" s="257"/>
      <c r="G182" s="237"/>
      <c r="H182" s="238"/>
      <c r="I182" s="239"/>
      <c r="J182" s="266"/>
      <c r="K182" s="191"/>
      <c r="L182" s="191"/>
      <c r="M182" s="8" t="s">
        <v>57</v>
      </c>
      <c r="N182" s="9">
        <v>0</v>
      </c>
      <c r="O182" s="194"/>
      <c r="P182" s="249"/>
      <c r="Q182" s="249"/>
    </row>
    <row r="183" spans="1:17" ht="54.95" customHeight="1" thickBot="1" x14ac:dyDescent="0.35">
      <c r="A183" s="153" t="s">
        <v>120</v>
      </c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</row>
    <row r="184" spans="1:17" ht="29.25" customHeight="1" x14ac:dyDescent="0.3">
      <c r="A184" s="185" t="s">
        <v>19</v>
      </c>
      <c r="B184" s="186"/>
      <c r="C184" s="187"/>
      <c r="D184" s="3" t="s">
        <v>53</v>
      </c>
      <c r="E184" s="5">
        <v>0</v>
      </c>
      <c r="F184" s="192">
        <f>E184+E185+E186+E187</f>
        <v>0</v>
      </c>
      <c r="G184" s="259" t="s">
        <v>32</v>
      </c>
      <c r="H184" s="260"/>
      <c r="I184" s="261"/>
      <c r="J184" s="267"/>
      <c r="K184" s="189">
        <v>0</v>
      </c>
      <c r="L184" s="189">
        <v>0</v>
      </c>
      <c r="M184" s="3" t="s">
        <v>53</v>
      </c>
      <c r="N184" s="5">
        <v>0</v>
      </c>
      <c r="O184" s="192">
        <f>N184+N185+N186+N187</f>
        <v>0</v>
      </c>
      <c r="P184" s="170">
        <v>0</v>
      </c>
      <c r="Q184" s="170">
        <v>0</v>
      </c>
    </row>
    <row r="185" spans="1:17" ht="29.25" customHeight="1" x14ac:dyDescent="0.3">
      <c r="A185" s="185"/>
      <c r="B185" s="186"/>
      <c r="C185" s="187"/>
      <c r="D185" s="2" t="s">
        <v>52</v>
      </c>
      <c r="E185" s="6">
        <v>0</v>
      </c>
      <c r="F185" s="193"/>
      <c r="G185" s="57"/>
      <c r="H185" s="35"/>
      <c r="I185" s="45"/>
      <c r="J185" s="268"/>
      <c r="K185" s="190"/>
      <c r="L185" s="190"/>
      <c r="M185" s="2" t="s">
        <v>52</v>
      </c>
      <c r="N185" s="6">
        <v>0</v>
      </c>
      <c r="O185" s="193"/>
      <c r="P185" s="171"/>
      <c r="Q185" s="171"/>
    </row>
    <row r="186" spans="1:17" ht="29.25" customHeight="1" x14ac:dyDescent="0.3">
      <c r="A186" s="188"/>
      <c r="B186" s="186"/>
      <c r="C186" s="187"/>
      <c r="D186" s="2" t="s">
        <v>56</v>
      </c>
      <c r="E186" s="6">
        <v>0</v>
      </c>
      <c r="F186" s="258"/>
      <c r="G186" s="235" t="s">
        <v>34</v>
      </c>
      <c r="H186" s="203"/>
      <c r="I186" s="236"/>
      <c r="J186" s="265"/>
      <c r="K186" s="190"/>
      <c r="L186" s="190"/>
      <c r="M186" s="2" t="s">
        <v>56</v>
      </c>
      <c r="N186" s="6">
        <v>0</v>
      </c>
      <c r="O186" s="193"/>
      <c r="P186" s="171"/>
      <c r="Q186" s="248"/>
    </row>
    <row r="187" spans="1:17" ht="29.25" customHeight="1" thickBot="1" x14ac:dyDescent="0.35">
      <c r="A187" s="188"/>
      <c r="B187" s="186"/>
      <c r="C187" s="187"/>
      <c r="D187" s="4" t="s">
        <v>57</v>
      </c>
      <c r="E187" s="7">
        <v>0</v>
      </c>
      <c r="F187" s="257"/>
      <c r="G187" s="237"/>
      <c r="H187" s="238"/>
      <c r="I187" s="239"/>
      <c r="J187" s="266"/>
      <c r="K187" s="191"/>
      <c r="L187" s="191"/>
      <c r="M187" s="8" t="s">
        <v>57</v>
      </c>
      <c r="N187" s="9">
        <v>0</v>
      </c>
      <c r="O187" s="194"/>
      <c r="P187" s="172"/>
      <c r="Q187" s="249"/>
    </row>
    <row r="188" spans="1:17" ht="54.95" customHeight="1" thickBot="1" x14ac:dyDescent="0.35">
      <c r="A188" s="153" t="s">
        <v>120</v>
      </c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</row>
    <row r="189" spans="1:17" ht="27.75" customHeight="1" x14ac:dyDescent="0.3">
      <c r="A189" s="185" t="s">
        <v>178</v>
      </c>
      <c r="B189" s="186"/>
      <c r="C189" s="187"/>
      <c r="D189" s="3" t="s">
        <v>53</v>
      </c>
      <c r="E189" s="5">
        <v>0</v>
      </c>
      <c r="F189" s="170">
        <f>E189+E190+E191+E192</f>
        <v>0</v>
      </c>
      <c r="G189" s="260" t="s">
        <v>77</v>
      </c>
      <c r="H189" s="260"/>
      <c r="I189" s="261"/>
      <c r="J189" s="86"/>
      <c r="K189" s="189">
        <v>0</v>
      </c>
      <c r="L189" s="189">
        <v>0</v>
      </c>
      <c r="M189" s="3" t="s">
        <v>53</v>
      </c>
      <c r="N189" s="5">
        <v>0</v>
      </c>
      <c r="O189" s="170">
        <f>N189+N190+N191+N192</f>
        <v>0</v>
      </c>
      <c r="P189" s="170">
        <v>0</v>
      </c>
      <c r="Q189" s="170">
        <v>0</v>
      </c>
    </row>
    <row r="190" spans="1:17" ht="27.75" customHeight="1" x14ac:dyDescent="0.3">
      <c r="A190" s="188"/>
      <c r="B190" s="186"/>
      <c r="C190" s="187"/>
      <c r="D190" s="2" t="s">
        <v>52</v>
      </c>
      <c r="E190" s="6">
        <v>0</v>
      </c>
      <c r="F190" s="248"/>
      <c r="G190" s="203" t="s">
        <v>78</v>
      </c>
      <c r="H190" s="203"/>
      <c r="I190" s="236"/>
      <c r="J190" s="85"/>
      <c r="K190" s="190"/>
      <c r="L190" s="190"/>
      <c r="M190" s="2" t="s">
        <v>52</v>
      </c>
      <c r="N190" s="6">
        <v>0</v>
      </c>
      <c r="O190" s="171"/>
      <c r="P190" s="171"/>
      <c r="Q190" s="248"/>
    </row>
    <row r="191" spans="1:17" ht="27.75" customHeight="1" x14ac:dyDescent="0.3">
      <c r="A191" s="188"/>
      <c r="B191" s="186"/>
      <c r="C191" s="187"/>
      <c r="D191" s="2" t="s">
        <v>56</v>
      </c>
      <c r="E191" s="6">
        <v>0</v>
      </c>
      <c r="F191" s="248"/>
      <c r="G191" s="203" t="s">
        <v>79</v>
      </c>
      <c r="H191" s="203"/>
      <c r="I191" s="236"/>
      <c r="J191" s="232"/>
      <c r="K191" s="190"/>
      <c r="L191" s="190"/>
      <c r="M191" s="2" t="s">
        <v>56</v>
      </c>
      <c r="N191" s="6">
        <v>0</v>
      </c>
      <c r="O191" s="171"/>
      <c r="P191" s="171"/>
      <c r="Q191" s="248"/>
    </row>
    <row r="192" spans="1:17" ht="27.75" customHeight="1" thickBot="1" x14ac:dyDescent="0.35">
      <c r="A192" s="188"/>
      <c r="B192" s="186"/>
      <c r="C192" s="187"/>
      <c r="D192" s="4" t="s">
        <v>57</v>
      </c>
      <c r="E192" s="7">
        <v>0</v>
      </c>
      <c r="F192" s="248"/>
      <c r="G192" s="203"/>
      <c r="H192" s="203"/>
      <c r="I192" s="236"/>
      <c r="J192" s="233"/>
      <c r="K192" s="190"/>
      <c r="L192" s="190"/>
      <c r="M192" s="8" t="s">
        <v>57</v>
      </c>
      <c r="N192" s="9">
        <v>0</v>
      </c>
      <c r="O192" s="171"/>
      <c r="P192" s="171"/>
      <c r="Q192" s="248"/>
    </row>
    <row r="193" spans="1:17" ht="34.5" customHeight="1" x14ac:dyDescent="0.3">
      <c r="A193" s="188"/>
      <c r="B193" s="186"/>
      <c r="C193" s="187"/>
      <c r="D193" s="90"/>
      <c r="E193" s="90"/>
      <c r="F193" s="248"/>
      <c r="G193" s="256" t="s">
        <v>96</v>
      </c>
      <c r="H193" s="256"/>
      <c r="I193" s="256"/>
      <c r="J193" s="256"/>
      <c r="K193" s="190"/>
      <c r="L193" s="190"/>
      <c r="M193" s="38"/>
      <c r="N193" s="39"/>
      <c r="O193" s="171"/>
      <c r="P193" s="171"/>
      <c r="Q193" s="248"/>
    </row>
    <row r="194" spans="1:17" ht="39.950000000000003" customHeight="1" x14ac:dyDescent="0.3">
      <c r="A194" s="188"/>
      <c r="B194" s="186"/>
      <c r="C194" s="187"/>
      <c r="D194" s="90"/>
      <c r="E194" s="90"/>
      <c r="F194" s="248"/>
      <c r="G194" s="253"/>
      <c r="H194" s="253"/>
      <c r="I194" s="253"/>
      <c r="J194" s="253"/>
      <c r="K194" s="190"/>
      <c r="L194" s="190"/>
      <c r="M194" s="58"/>
      <c r="N194" s="59"/>
      <c r="O194" s="171"/>
      <c r="P194" s="171"/>
      <c r="Q194" s="248"/>
    </row>
    <row r="195" spans="1:17" ht="18.75" customHeight="1" x14ac:dyDescent="0.3">
      <c r="A195" s="188"/>
      <c r="B195" s="186"/>
      <c r="C195" s="187"/>
      <c r="D195" s="90"/>
      <c r="E195" s="90"/>
      <c r="F195" s="248"/>
      <c r="G195" s="37" t="s">
        <v>97</v>
      </c>
      <c r="H195" s="37"/>
      <c r="I195" s="37"/>
      <c r="J195" s="37"/>
      <c r="K195" s="190"/>
      <c r="L195" s="190"/>
      <c r="M195" s="58"/>
      <c r="N195" s="59"/>
      <c r="O195" s="171"/>
      <c r="P195" s="171"/>
      <c r="Q195" s="248"/>
    </row>
    <row r="196" spans="1:17" ht="39.950000000000003" customHeight="1" thickBot="1" x14ac:dyDescent="0.35">
      <c r="A196" s="188"/>
      <c r="B196" s="186"/>
      <c r="C196" s="187"/>
      <c r="D196" s="90"/>
      <c r="E196" s="90"/>
      <c r="F196" s="249"/>
      <c r="G196" s="209"/>
      <c r="H196" s="209"/>
      <c r="I196" s="209"/>
      <c r="J196" s="209"/>
      <c r="K196" s="191"/>
      <c r="L196" s="191"/>
      <c r="M196" s="40"/>
      <c r="N196" s="41"/>
      <c r="O196" s="172"/>
      <c r="P196" s="172"/>
      <c r="Q196" s="249"/>
    </row>
    <row r="197" spans="1:17" ht="54.95" customHeight="1" thickBot="1" x14ac:dyDescent="0.35">
      <c r="A197" s="153" t="s">
        <v>120</v>
      </c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</row>
    <row r="198" spans="1:17" ht="26.25" customHeight="1" x14ac:dyDescent="0.3">
      <c r="A198" s="185" t="s">
        <v>86</v>
      </c>
      <c r="B198" s="186"/>
      <c r="C198" s="187"/>
      <c r="D198" s="3" t="s">
        <v>53</v>
      </c>
      <c r="E198" s="5">
        <v>0</v>
      </c>
      <c r="F198" s="170">
        <f>E198+E199+E200+E201</f>
        <v>0</v>
      </c>
      <c r="G198" s="203" t="s">
        <v>83</v>
      </c>
      <c r="H198" s="203"/>
      <c r="I198" s="236"/>
      <c r="J198" s="232"/>
      <c r="K198" s="189">
        <v>0</v>
      </c>
      <c r="L198" s="189">
        <v>0</v>
      </c>
      <c r="M198" s="3" t="s">
        <v>53</v>
      </c>
      <c r="N198" s="5">
        <v>0</v>
      </c>
      <c r="O198" s="170">
        <f>N198+N199+N200+N201</f>
        <v>0</v>
      </c>
      <c r="P198" s="170">
        <v>0</v>
      </c>
      <c r="Q198" s="170">
        <v>0</v>
      </c>
    </row>
    <row r="199" spans="1:17" ht="26.25" customHeight="1" x14ac:dyDescent="0.3">
      <c r="A199" s="188"/>
      <c r="B199" s="186"/>
      <c r="C199" s="187"/>
      <c r="D199" s="2" t="s">
        <v>52</v>
      </c>
      <c r="E199" s="6">
        <v>0</v>
      </c>
      <c r="F199" s="248"/>
      <c r="G199" s="203"/>
      <c r="H199" s="203"/>
      <c r="I199" s="236"/>
      <c r="J199" s="233"/>
      <c r="K199" s="190"/>
      <c r="L199" s="190"/>
      <c r="M199" s="2" t="s">
        <v>52</v>
      </c>
      <c r="N199" s="6">
        <v>0</v>
      </c>
      <c r="O199" s="171"/>
      <c r="P199" s="171"/>
      <c r="Q199" s="248"/>
    </row>
    <row r="200" spans="1:17" ht="26.25" customHeight="1" x14ac:dyDescent="0.3">
      <c r="A200" s="188"/>
      <c r="B200" s="186"/>
      <c r="C200" s="187"/>
      <c r="D200" s="2" t="s">
        <v>56</v>
      </c>
      <c r="E200" s="6">
        <v>0</v>
      </c>
      <c r="F200" s="248"/>
      <c r="G200" s="203" t="s">
        <v>84</v>
      </c>
      <c r="H200" s="203"/>
      <c r="I200" s="236"/>
      <c r="J200" s="232"/>
      <c r="K200" s="190"/>
      <c r="L200" s="190"/>
      <c r="M200" s="2" t="s">
        <v>56</v>
      </c>
      <c r="N200" s="6">
        <v>0</v>
      </c>
      <c r="O200" s="171"/>
      <c r="P200" s="171"/>
      <c r="Q200" s="248"/>
    </row>
    <row r="201" spans="1:17" ht="26.25" customHeight="1" thickBot="1" x14ac:dyDescent="0.35">
      <c r="A201" s="188"/>
      <c r="B201" s="186"/>
      <c r="C201" s="187"/>
      <c r="D201" s="4" t="s">
        <v>57</v>
      </c>
      <c r="E201" s="7">
        <v>0</v>
      </c>
      <c r="F201" s="248"/>
      <c r="G201" s="203"/>
      <c r="H201" s="203"/>
      <c r="I201" s="236"/>
      <c r="J201" s="233"/>
      <c r="K201" s="190"/>
      <c r="L201" s="190"/>
      <c r="M201" s="8" t="s">
        <v>57</v>
      </c>
      <c r="N201" s="9">
        <v>0</v>
      </c>
      <c r="O201" s="171"/>
      <c r="P201" s="171"/>
      <c r="Q201" s="248"/>
    </row>
    <row r="202" spans="1:17" ht="18.75" customHeight="1" x14ac:dyDescent="0.3">
      <c r="A202" s="188"/>
      <c r="B202" s="186"/>
      <c r="C202" s="187"/>
      <c r="D202" s="90"/>
      <c r="E202" s="90"/>
      <c r="F202" s="248"/>
      <c r="G202" s="203" t="s">
        <v>85</v>
      </c>
      <c r="H202" s="203"/>
      <c r="I202" s="236"/>
      <c r="J202" s="232"/>
      <c r="K202" s="190"/>
      <c r="L202" s="190"/>
      <c r="M202" s="38"/>
      <c r="N202" s="39"/>
      <c r="O202" s="171"/>
      <c r="P202" s="171"/>
      <c r="Q202" s="248"/>
    </row>
    <row r="203" spans="1:17" ht="18.75" customHeight="1" x14ac:dyDescent="0.3">
      <c r="A203" s="188"/>
      <c r="B203" s="186"/>
      <c r="C203" s="187"/>
      <c r="D203" s="90"/>
      <c r="E203" s="90"/>
      <c r="F203" s="248"/>
      <c r="G203" s="203"/>
      <c r="H203" s="203"/>
      <c r="I203" s="236"/>
      <c r="J203" s="233"/>
      <c r="K203" s="190"/>
      <c r="L203" s="190"/>
      <c r="M203" s="58"/>
      <c r="N203" s="59"/>
      <c r="O203" s="171"/>
      <c r="P203" s="171"/>
      <c r="Q203" s="248"/>
    </row>
    <row r="204" spans="1:17" ht="27" customHeight="1" x14ac:dyDescent="0.3">
      <c r="A204" s="188"/>
      <c r="B204" s="186"/>
      <c r="C204" s="187"/>
      <c r="D204" s="90"/>
      <c r="E204" s="90"/>
      <c r="F204" s="248"/>
      <c r="G204" s="37" t="s">
        <v>98</v>
      </c>
      <c r="H204" s="37"/>
      <c r="I204" s="37"/>
      <c r="J204" s="37"/>
      <c r="K204" s="190"/>
      <c r="L204" s="190"/>
      <c r="M204" s="58"/>
      <c r="N204" s="59"/>
      <c r="O204" s="171"/>
      <c r="P204" s="171"/>
      <c r="Q204" s="248"/>
    </row>
    <row r="205" spans="1:17" ht="39.950000000000003" customHeight="1" x14ac:dyDescent="0.3">
      <c r="A205" s="188"/>
      <c r="B205" s="186"/>
      <c r="C205" s="187"/>
      <c r="D205" s="90"/>
      <c r="E205" s="90"/>
      <c r="F205" s="248"/>
      <c r="G205" s="253"/>
      <c r="H205" s="253"/>
      <c r="I205" s="253"/>
      <c r="J205" s="253"/>
      <c r="K205" s="190"/>
      <c r="L205" s="190"/>
      <c r="M205" s="58"/>
      <c r="N205" s="59"/>
      <c r="O205" s="171"/>
      <c r="P205" s="171"/>
      <c r="Q205" s="248"/>
    </row>
    <row r="206" spans="1:17" ht="18.75" customHeight="1" x14ac:dyDescent="0.3">
      <c r="A206" s="188"/>
      <c r="B206" s="186"/>
      <c r="C206" s="187"/>
      <c r="D206" s="90"/>
      <c r="E206" s="90"/>
      <c r="F206" s="248"/>
      <c r="G206" s="37" t="s">
        <v>61</v>
      </c>
      <c r="H206" s="37"/>
      <c r="I206" s="37"/>
      <c r="J206" s="37"/>
      <c r="K206" s="190"/>
      <c r="L206" s="190"/>
      <c r="M206" s="58"/>
      <c r="N206" s="59"/>
      <c r="O206" s="171"/>
      <c r="P206" s="171"/>
      <c r="Q206" s="248"/>
    </row>
    <row r="207" spans="1:17" ht="39.950000000000003" customHeight="1" thickBot="1" x14ac:dyDescent="0.35">
      <c r="A207" s="188"/>
      <c r="B207" s="186"/>
      <c r="C207" s="187"/>
      <c r="D207" s="90"/>
      <c r="E207" s="90"/>
      <c r="F207" s="249"/>
      <c r="G207" s="209"/>
      <c r="H207" s="209"/>
      <c r="I207" s="209"/>
      <c r="J207" s="209"/>
      <c r="K207" s="191"/>
      <c r="L207" s="191"/>
      <c r="M207" s="40"/>
      <c r="N207" s="41"/>
      <c r="O207" s="172"/>
      <c r="P207" s="172"/>
      <c r="Q207" s="249"/>
    </row>
    <row r="208" spans="1:17" ht="54.95" customHeight="1" thickBot="1" x14ac:dyDescent="0.35">
      <c r="A208" s="153" t="s">
        <v>120</v>
      </c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</row>
    <row r="209" spans="1:17" ht="28.5" customHeight="1" x14ac:dyDescent="0.3">
      <c r="A209" s="185" t="s">
        <v>179</v>
      </c>
      <c r="B209" s="186"/>
      <c r="C209" s="187"/>
      <c r="D209" s="3" t="s">
        <v>53</v>
      </c>
      <c r="E209" s="5">
        <v>0</v>
      </c>
      <c r="F209" s="170">
        <f>E209+E210+E211+E212</f>
        <v>0</v>
      </c>
      <c r="G209" s="203" t="s">
        <v>39</v>
      </c>
      <c r="H209" s="203"/>
      <c r="I209" s="236"/>
      <c r="J209" s="232"/>
      <c r="K209" s="189">
        <v>0</v>
      </c>
      <c r="L209" s="189">
        <v>0</v>
      </c>
      <c r="M209" s="3" t="s">
        <v>53</v>
      </c>
      <c r="N209" s="5">
        <v>0</v>
      </c>
      <c r="O209" s="192">
        <f>N209+N210+N211+N212</f>
        <v>0</v>
      </c>
      <c r="P209" s="170">
        <v>0</v>
      </c>
      <c r="Q209" s="170">
        <v>0</v>
      </c>
    </row>
    <row r="210" spans="1:17" ht="28.5" customHeight="1" x14ac:dyDescent="0.3">
      <c r="A210" s="188"/>
      <c r="B210" s="186"/>
      <c r="C210" s="187"/>
      <c r="D210" s="2" t="s">
        <v>52</v>
      </c>
      <c r="E210" s="6">
        <v>0</v>
      </c>
      <c r="F210" s="248"/>
      <c r="G210" s="203"/>
      <c r="H210" s="203"/>
      <c r="I210" s="236"/>
      <c r="J210" s="233"/>
      <c r="K210" s="190"/>
      <c r="L210" s="190"/>
      <c r="M210" s="2" t="s">
        <v>52</v>
      </c>
      <c r="N210" s="6">
        <v>0</v>
      </c>
      <c r="O210" s="193"/>
      <c r="P210" s="248"/>
      <c r="Q210" s="248"/>
    </row>
    <row r="211" spans="1:17" ht="28.5" customHeight="1" x14ac:dyDescent="0.3">
      <c r="A211" s="188"/>
      <c r="B211" s="186"/>
      <c r="C211" s="187"/>
      <c r="D211" s="2" t="s">
        <v>56</v>
      </c>
      <c r="E211" s="6">
        <v>0</v>
      </c>
      <c r="F211" s="248"/>
      <c r="G211" s="323" t="s">
        <v>45</v>
      </c>
      <c r="H211" s="323"/>
      <c r="I211" s="323"/>
      <c r="J211" s="323"/>
      <c r="K211" s="190"/>
      <c r="L211" s="190"/>
      <c r="M211" s="2" t="s">
        <v>56</v>
      </c>
      <c r="N211" s="6">
        <v>0</v>
      </c>
      <c r="O211" s="193"/>
      <c r="P211" s="248"/>
      <c r="Q211" s="248"/>
    </row>
    <row r="212" spans="1:17" ht="28.5" customHeight="1" thickBot="1" x14ac:dyDescent="0.35">
      <c r="A212" s="188"/>
      <c r="B212" s="186"/>
      <c r="C212" s="187"/>
      <c r="D212" s="4" t="s">
        <v>57</v>
      </c>
      <c r="E212" s="7">
        <v>0</v>
      </c>
      <c r="F212" s="249"/>
      <c r="G212" s="209"/>
      <c r="H212" s="209"/>
      <c r="I212" s="209"/>
      <c r="J212" s="209"/>
      <c r="K212" s="191"/>
      <c r="L212" s="191"/>
      <c r="M212" s="8" t="s">
        <v>57</v>
      </c>
      <c r="N212" s="9">
        <v>0</v>
      </c>
      <c r="O212" s="194"/>
      <c r="P212" s="249"/>
      <c r="Q212" s="249"/>
    </row>
    <row r="213" spans="1:17" ht="54.95" customHeight="1" thickBot="1" x14ac:dyDescent="0.35">
      <c r="A213" s="153" t="s">
        <v>120</v>
      </c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</row>
    <row r="214" spans="1:17" ht="27.75" customHeight="1" x14ac:dyDescent="0.3">
      <c r="A214" s="185" t="s">
        <v>180</v>
      </c>
      <c r="B214" s="186"/>
      <c r="C214" s="187"/>
      <c r="D214" s="3" t="s">
        <v>53</v>
      </c>
      <c r="E214" s="5">
        <v>0</v>
      </c>
      <c r="F214" s="193">
        <f>E214+E215+E216+E217</f>
        <v>0</v>
      </c>
      <c r="G214" s="259" t="s">
        <v>99</v>
      </c>
      <c r="H214" s="260"/>
      <c r="I214" s="261"/>
      <c r="J214" s="262"/>
      <c r="K214" s="189">
        <v>0</v>
      </c>
      <c r="L214" s="189">
        <v>0</v>
      </c>
      <c r="M214" s="3" t="s">
        <v>53</v>
      </c>
      <c r="N214" s="5">
        <v>0</v>
      </c>
      <c r="O214" s="170">
        <f>N214+N215+N216+N217</f>
        <v>0</v>
      </c>
      <c r="P214" s="170">
        <v>0</v>
      </c>
      <c r="Q214" s="170">
        <v>0</v>
      </c>
    </row>
    <row r="215" spans="1:17" ht="27.75" customHeight="1" x14ac:dyDescent="0.3">
      <c r="A215" s="188"/>
      <c r="B215" s="186"/>
      <c r="C215" s="187"/>
      <c r="D215" s="2" t="s">
        <v>52</v>
      </c>
      <c r="E215" s="6">
        <v>0</v>
      </c>
      <c r="F215" s="258"/>
      <c r="G215" s="235"/>
      <c r="H215" s="203"/>
      <c r="I215" s="236"/>
      <c r="J215" s="233"/>
      <c r="K215" s="190"/>
      <c r="L215" s="190"/>
      <c r="M215" s="2" t="s">
        <v>52</v>
      </c>
      <c r="N215" s="6">
        <v>0</v>
      </c>
      <c r="O215" s="171"/>
      <c r="P215" s="171"/>
      <c r="Q215" s="248"/>
    </row>
    <row r="216" spans="1:17" ht="27.75" customHeight="1" x14ac:dyDescent="0.3">
      <c r="A216" s="188"/>
      <c r="B216" s="186"/>
      <c r="C216" s="187"/>
      <c r="D216" s="2" t="s">
        <v>56</v>
      </c>
      <c r="E216" s="6">
        <v>0</v>
      </c>
      <c r="F216" s="258"/>
      <c r="G216" s="235" t="s">
        <v>100</v>
      </c>
      <c r="H216" s="203"/>
      <c r="I216" s="236"/>
      <c r="J216" s="232"/>
      <c r="K216" s="190"/>
      <c r="L216" s="190"/>
      <c r="M216" s="2" t="s">
        <v>56</v>
      </c>
      <c r="N216" s="6">
        <v>0</v>
      </c>
      <c r="O216" s="171"/>
      <c r="P216" s="171"/>
      <c r="Q216" s="248"/>
    </row>
    <row r="217" spans="1:17" ht="27.75" customHeight="1" thickBot="1" x14ac:dyDescent="0.35">
      <c r="A217" s="188"/>
      <c r="B217" s="186"/>
      <c r="C217" s="187"/>
      <c r="D217" s="4" t="s">
        <v>57</v>
      </c>
      <c r="E217" s="7">
        <v>0</v>
      </c>
      <c r="F217" s="258"/>
      <c r="G217" s="235"/>
      <c r="H217" s="203"/>
      <c r="I217" s="236"/>
      <c r="J217" s="233"/>
      <c r="K217" s="190"/>
      <c r="L217" s="190"/>
      <c r="M217" s="8" t="s">
        <v>57</v>
      </c>
      <c r="N217" s="9">
        <v>0</v>
      </c>
      <c r="O217" s="171"/>
      <c r="P217" s="171"/>
      <c r="Q217" s="248"/>
    </row>
    <row r="218" spans="1:17" ht="35.25" customHeight="1" x14ac:dyDescent="0.3">
      <c r="A218" s="188"/>
      <c r="B218" s="186"/>
      <c r="C218" s="187"/>
      <c r="D218" s="90"/>
      <c r="E218" s="90"/>
      <c r="F218" s="258"/>
      <c r="G218" s="269" t="s">
        <v>101</v>
      </c>
      <c r="H218" s="270"/>
      <c r="I218" s="270"/>
      <c r="J218" s="270"/>
      <c r="K218" s="190"/>
      <c r="L218" s="190"/>
      <c r="M218" s="38"/>
      <c r="N218" s="39"/>
      <c r="O218" s="251"/>
      <c r="P218" s="251"/>
      <c r="Q218" s="248"/>
    </row>
    <row r="219" spans="1:17" ht="39.950000000000003" customHeight="1" x14ac:dyDescent="0.3">
      <c r="A219" s="188"/>
      <c r="B219" s="186"/>
      <c r="C219" s="187"/>
      <c r="D219" s="90"/>
      <c r="E219" s="90"/>
      <c r="F219" s="258"/>
      <c r="G219" s="271"/>
      <c r="H219" s="253"/>
      <c r="I219" s="253"/>
      <c r="J219" s="253"/>
      <c r="K219" s="190"/>
      <c r="L219" s="190"/>
      <c r="M219" s="58"/>
      <c r="N219" s="59"/>
      <c r="O219" s="251"/>
      <c r="P219" s="251"/>
      <c r="Q219" s="248"/>
    </row>
    <row r="220" spans="1:17" ht="18.75" customHeight="1" x14ac:dyDescent="0.3">
      <c r="A220" s="188"/>
      <c r="B220" s="186"/>
      <c r="C220" s="187"/>
      <c r="D220" s="90"/>
      <c r="E220" s="90"/>
      <c r="F220" s="258"/>
      <c r="G220" s="60" t="s">
        <v>61</v>
      </c>
      <c r="H220" s="37"/>
      <c r="I220" s="37"/>
      <c r="J220" s="37"/>
      <c r="K220" s="190"/>
      <c r="L220" s="190"/>
      <c r="M220" s="58"/>
      <c r="N220" s="59"/>
      <c r="O220" s="251"/>
      <c r="P220" s="251"/>
      <c r="Q220" s="248"/>
    </row>
    <row r="221" spans="1:17" ht="39.950000000000003" customHeight="1" thickBot="1" x14ac:dyDescent="0.35">
      <c r="A221" s="188"/>
      <c r="B221" s="186"/>
      <c r="C221" s="187"/>
      <c r="D221" s="90"/>
      <c r="E221" s="90"/>
      <c r="F221" s="257"/>
      <c r="G221" s="221"/>
      <c r="H221" s="209"/>
      <c r="I221" s="209"/>
      <c r="J221" s="209"/>
      <c r="K221" s="191"/>
      <c r="L221" s="191"/>
      <c r="M221" s="40"/>
      <c r="N221" s="41"/>
      <c r="O221" s="252"/>
      <c r="P221" s="252"/>
      <c r="Q221" s="249"/>
    </row>
    <row r="222" spans="1:17" ht="54.95" customHeight="1" thickBot="1" x14ac:dyDescent="0.35">
      <c r="A222" s="153" t="s">
        <v>120</v>
      </c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</row>
    <row r="223" spans="1:17" ht="28.5" customHeight="1" x14ac:dyDescent="0.3">
      <c r="A223" s="185" t="s">
        <v>10</v>
      </c>
      <c r="B223" s="186"/>
      <c r="C223" s="187"/>
      <c r="D223" s="3" t="s">
        <v>53</v>
      </c>
      <c r="E223" s="5">
        <v>0</v>
      </c>
      <c r="F223" s="192">
        <f>E223+E224+E225+E226</f>
        <v>0</v>
      </c>
      <c r="G223" s="259" t="s">
        <v>32</v>
      </c>
      <c r="H223" s="260"/>
      <c r="I223" s="260"/>
      <c r="J223" s="240"/>
      <c r="K223" s="219">
        <v>0</v>
      </c>
      <c r="L223" s="263">
        <v>0</v>
      </c>
      <c r="M223" s="3" t="s">
        <v>53</v>
      </c>
      <c r="N223" s="5">
        <v>0</v>
      </c>
      <c r="O223" s="192">
        <f>N223+N224+N225+N226</f>
        <v>0</v>
      </c>
      <c r="P223" s="170">
        <v>0</v>
      </c>
      <c r="Q223" s="170">
        <v>0</v>
      </c>
    </row>
    <row r="224" spans="1:17" ht="28.5" customHeight="1" x14ac:dyDescent="0.3">
      <c r="A224" s="185"/>
      <c r="B224" s="186"/>
      <c r="C224" s="187"/>
      <c r="D224" s="2" t="s">
        <v>52</v>
      </c>
      <c r="E224" s="6">
        <v>0</v>
      </c>
      <c r="F224" s="193"/>
      <c r="G224" s="57"/>
      <c r="H224" s="35"/>
      <c r="I224" s="35"/>
      <c r="J224" s="241"/>
      <c r="K224" s="234"/>
      <c r="L224" s="245"/>
      <c r="M224" s="2" t="s">
        <v>52</v>
      </c>
      <c r="N224" s="6">
        <v>0</v>
      </c>
      <c r="O224" s="193"/>
      <c r="P224" s="171"/>
      <c r="Q224" s="171"/>
    </row>
    <row r="225" spans="1:17" ht="28.5" customHeight="1" x14ac:dyDescent="0.3">
      <c r="A225" s="188"/>
      <c r="B225" s="186"/>
      <c r="C225" s="187"/>
      <c r="D225" s="2" t="s">
        <v>56</v>
      </c>
      <c r="E225" s="6">
        <v>0</v>
      </c>
      <c r="F225" s="258"/>
      <c r="G225" s="61" t="s">
        <v>33</v>
      </c>
      <c r="H225" s="44"/>
      <c r="I225" s="44"/>
      <c r="J225" s="62"/>
      <c r="K225" s="234"/>
      <c r="L225" s="245"/>
      <c r="M225" s="2" t="s">
        <v>56</v>
      </c>
      <c r="N225" s="6">
        <v>0</v>
      </c>
      <c r="O225" s="193"/>
      <c r="P225" s="171"/>
      <c r="Q225" s="248"/>
    </row>
    <row r="226" spans="1:17" ht="28.5" customHeight="1" thickBot="1" x14ac:dyDescent="0.35">
      <c r="A226" s="188"/>
      <c r="B226" s="186"/>
      <c r="C226" s="187"/>
      <c r="D226" s="4" t="s">
        <v>57</v>
      </c>
      <c r="E226" s="7">
        <v>0</v>
      </c>
      <c r="F226" s="257"/>
      <c r="G226" s="221"/>
      <c r="H226" s="209"/>
      <c r="I226" s="209"/>
      <c r="J226" s="264"/>
      <c r="K226" s="220"/>
      <c r="L226" s="247"/>
      <c r="M226" s="8" t="s">
        <v>57</v>
      </c>
      <c r="N226" s="9">
        <v>0</v>
      </c>
      <c r="O226" s="194"/>
      <c r="P226" s="172"/>
      <c r="Q226" s="249"/>
    </row>
    <row r="227" spans="1:17" ht="54.95" customHeight="1" thickBot="1" x14ac:dyDescent="0.35">
      <c r="A227" s="153" t="s">
        <v>120</v>
      </c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</row>
    <row r="228" spans="1:17" ht="28.5" customHeight="1" x14ac:dyDescent="0.3">
      <c r="A228" s="185" t="s">
        <v>14</v>
      </c>
      <c r="B228" s="186"/>
      <c r="C228" s="187"/>
      <c r="D228" s="3" t="s">
        <v>53</v>
      </c>
      <c r="E228" s="5">
        <v>0</v>
      </c>
      <c r="F228" s="192">
        <f>E228+E229+E230+E231</f>
        <v>0</v>
      </c>
      <c r="G228" s="259" t="s">
        <v>32</v>
      </c>
      <c r="H228" s="260"/>
      <c r="I228" s="261"/>
      <c r="J228" s="267"/>
      <c r="K228" s="189">
        <v>0</v>
      </c>
      <c r="L228" s="189">
        <v>0</v>
      </c>
      <c r="M228" s="3" t="s">
        <v>53</v>
      </c>
      <c r="N228" s="5">
        <v>0</v>
      </c>
      <c r="O228" s="192">
        <f>N228+N229+N230+N231</f>
        <v>0</v>
      </c>
      <c r="P228" s="170">
        <v>0</v>
      </c>
      <c r="Q228" s="170">
        <v>0</v>
      </c>
    </row>
    <row r="229" spans="1:17" ht="28.5" customHeight="1" x14ac:dyDescent="0.3">
      <c r="A229" s="185"/>
      <c r="B229" s="186"/>
      <c r="C229" s="187"/>
      <c r="D229" s="2" t="s">
        <v>52</v>
      </c>
      <c r="E229" s="6">
        <v>0</v>
      </c>
      <c r="F229" s="193"/>
      <c r="G229" s="57"/>
      <c r="H229" s="35"/>
      <c r="I229" s="45"/>
      <c r="J229" s="268"/>
      <c r="K229" s="190"/>
      <c r="L229" s="190"/>
      <c r="M229" s="2" t="s">
        <v>52</v>
      </c>
      <c r="N229" s="6">
        <v>0</v>
      </c>
      <c r="O229" s="193"/>
      <c r="P229" s="171"/>
      <c r="Q229" s="171"/>
    </row>
    <row r="230" spans="1:17" ht="28.5" customHeight="1" x14ac:dyDescent="0.3">
      <c r="A230" s="188"/>
      <c r="B230" s="186"/>
      <c r="C230" s="187"/>
      <c r="D230" s="2" t="s">
        <v>56</v>
      </c>
      <c r="E230" s="6">
        <v>0</v>
      </c>
      <c r="F230" s="258"/>
      <c r="G230" s="235" t="s">
        <v>34</v>
      </c>
      <c r="H230" s="203"/>
      <c r="I230" s="236"/>
      <c r="J230" s="265"/>
      <c r="K230" s="190"/>
      <c r="L230" s="190"/>
      <c r="M230" s="2" t="s">
        <v>56</v>
      </c>
      <c r="N230" s="6">
        <v>0</v>
      </c>
      <c r="O230" s="193"/>
      <c r="P230" s="248"/>
      <c r="Q230" s="248"/>
    </row>
    <row r="231" spans="1:17" ht="28.5" customHeight="1" thickBot="1" x14ac:dyDescent="0.35">
      <c r="A231" s="188"/>
      <c r="B231" s="186"/>
      <c r="C231" s="187"/>
      <c r="D231" s="4" t="s">
        <v>57</v>
      </c>
      <c r="E231" s="7">
        <v>0</v>
      </c>
      <c r="F231" s="257"/>
      <c r="G231" s="237"/>
      <c r="H231" s="238"/>
      <c r="I231" s="239"/>
      <c r="J231" s="266"/>
      <c r="K231" s="191"/>
      <c r="L231" s="191"/>
      <c r="M231" s="8" t="s">
        <v>57</v>
      </c>
      <c r="N231" s="9">
        <v>0</v>
      </c>
      <c r="O231" s="194"/>
      <c r="P231" s="249"/>
      <c r="Q231" s="249"/>
    </row>
    <row r="232" spans="1:17" ht="54.95" customHeight="1" thickBot="1" x14ac:dyDescent="0.35">
      <c r="A232" s="153" t="s">
        <v>120</v>
      </c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</row>
    <row r="233" spans="1:17" ht="29.25" customHeight="1" x14ac:dyDescent="0.3">
      <c r="A233" s="185" t="s">
        <v>181</v>
      </c>
      <c r="B233" s="186"/>
      <c r="C233" s="187"/>
      <c r="D233" s="3" t="s">
        <v>53</v>
      </c>
      <c r="E233" s="5">
        <v>0</v>
      </c>
      <c r="F233" s="170">
        <f>E233+E234+E235+E236</f>
        <v>0</v>
      </c>
      <c r="G233" s="203" t="s">
        <v>92</v>
      </c>
      <c r="H233" s="203"/>
      <c r="I233" s="236"/>
      <c r="J233" s="87"/>
      <c r="K233" s="189">
        <v>0</v>
      </c>
      <c r="L233" s="189">
        <v>0</v>
      </c>
      <c r="M233" s="3" t="s">
        <v>53</v>
      </c>
      <c r="N233" s="5">
        <v>0</v>
      </c>
      <c r="O233" s="192">
        <v>0</v>
      </c>
      <c r="P233" s="170">
        <v>0</v>
      </c>
      <c r="Q233" s="170">
        <v>0</v>
      </c>
    </row>
    <row r="234" spans="1:17" ht="29.25" customHeight="1" x14ac:dyDescent="0.3">
      <c r="A234" s="188"/>
      <c r="B234" s="186"/>
      <c r="C234" s="187"/>
      <c r="D234" s="2" t="s">
        <v>52</v>
      </c>
      <c r="E234" s="6">
        <v>0</v>
      </c>
      <c r="F234" s="248"/>
      <c r="G234" s="203" t="s">
        <v>93</v>
      </c>
      <c r="H234" s="203"/>
      <c r="I234" s="236"/>
      <c r="J234" s="232"/>
      <c r="K234" s="190"/>
      <c r="L234" s="190"/>
      <c r="M234" s="2" t="s">
        <v>52</v>
      </c>
      <c r="N234" s="6">
        <v>0</v>
      </c>
      <c r="O234" s="193"/>
      <c r="P234" s="171"/>
      <c r="Q234" s="248"/>
    </row>
    <row r="235" spans="1:17" ht="29.25" customHeight="1" x14ac:dyDescent="0.3">
      <c r="A235" s="188"/>
      <c r="B235" s="186"/>
      <c r="C235" s="187"/>
      <c r="D235" s="2" t="s">
        <v>56</v>
      </c>
      <c r="E235" s="6">
        <v>0</v>
      </c>
      <c r="F235" s="248"/>
      <c r="G235" s="203"/>
      <c r="H235" s="203"/>
      <c r="I235" s="236"/>
      <c r="J235" s="233"/>
      <c r="K235" s="190"/>
      <c r="L235" s="190"/>
      <c r="M235" s="2" t="s">
        <v>56</v>
      </c>
      <c r="N235" s="6">
        <v>0</v>
      </c>
      <c r="O235" s="193"/>
      <c r="P235" s="171"/>
      <c r="Q235" s="248"/>
    </row>
    <row r="236" spans="1:17" ht="29.25" customHeight="1" thickBot="1" x14ac:dyDescent="0.35">
      <c r="A236" s="188"/>
      <c r="B236" s="186"/>
      <c r="C236" s="187"/>
      <c r="D236" s="4" t="s">
        <v>57</v>
      </c>
      <c r="E236" s="7">
        <v>0</v>
      </c>
      <c r="F236" s="248"/>
      <c r="G236" s="203" t="s">
        <v>94</v>
      </c>
      <c r="H236" s="203"/>
      <c r="I236" s="236"/>
      <c r="J236" s="232"/>
      <c r="K236" s="190"/>
      <c r="L236" s="190"/>
      <c r="M236" s="8" t="s">
        <v>57</v>
      </c>
      <c r="N236" s="9">
        <v>0</v>
      </c>
      <c r="O236" s="258"/>
      <c r="P236" s="248"/>
      <c r="Q236" s="248"/>
    </row>
    <row r="237" spans="1:17" ht="18.75" customHeight="1" x14ac:dyDescent="0.3">
      <c r="A237" s="188"/>
      <c r="B237" s="186"/>
      <c r="C237" s="187"/>
      <c r="D237" s="90"/>
      <c r="E237" s="90"/>
      <c r="F237" s="248"/>
      <c r="G237" s="203"/>
      <c r="H237" s="203"/>
      <c r="I237" s="236"/>
      <c r="J237" s="233"/>
      <c r="K237" s="190"/>
      <c r="L237" s="190"/>
      <c r="M237" s="38"/>
      <c r="N237" s="39"/>
      <c r="O237" s="258"/>
      <c r="P237" s="248"/>
      <c r="Q237" s="248"/>
    </row>
    <row r="238" spans="1:17" ht="18.75" customHeight="1" x14ac:dyDescent="0.3">
      <c r="A238" s="188"/>
      <c r="B238" s="186"/>
      <c r="C238" s="187"/>
      <c r="D238" s="90"/>
      <c r="E238" s="90"/>
      <c r="F238" s="248"/>
      <c r="G238" s="203" t="s">
        <v>95</v>
      </c>
      <c r="H238" s="203"/>
      <c r="I238" s="236"/>
      <c r="J238" s="232"/>
      <c r="K238" s="190"/>
      <c r="L238" s="190"/>
      <c r="M238" s="58"/>
      <c r="N238" s="59"/>
      <c r="O238" s="258"/>
      <c r="P238" s="248"/>
      <c r="Q238" s="248"/>
    </row>
    <row r="239" spans="1:17" ht="18.75" customHeight="1" x14ac:dyDescent="0.3">
      <c r="A239" s="188"/>
      <c r="B239" s="186"/>
      <c r="C239" s="187"/>
      <c r="D239" s="90"/>
      <c r="E239" s="90"/>
      <c r="F239" s="248"/>
      <c r="G239" s="203"/>
      <c r="H239" s="203"/>
      <c r="I239" s="236"/>
      <c r="J239" s="233"/>
      <c r="K239" s="190"/>
      <c r="L239" s="190"/>
      <c r="M239" s="58"/>
      <c r="N239" s="59"/>
      <c r="O239" s="258"/>
      <c r="P239" s="248"/>
      <c r="Q239" s="248"/>
    </row>
    <row r="240" spans="1:17" ht="57.75" customHeight="1" x14ac:dyDescent="0.3">
      <c r="A240" s="188"/>
      <c r="B240" s="186"/>
      <c r="C240" s="187"/>
      <c r="D240" s="90"/>
      <c r="E240" s="90"/>
      <c r="F240" s="248"/>
      <c r="G240" s="324" t="s">
        <v>76</v>
      </c>
      <c r="H240" s="324"/>
      <c r="I240" s="324"/>
      <c r="J240" s="325"/>
      <c r="K240" s="190"/>
      <c r="L240" s="190"/>
      <c r="M240" s="58"/>
      <c r="N240" s="59"/>
      <c r="O240" s="258"/>
      <c r="P240" s="248"/>
      <c r="Q240" s="248"/>
    </row>
    <row r="241" spans="1:17" ht="39.950000000000003" customHeight="1" x14ac:dyDescent="0.3">
      <c r="A241" s="188"/>
      <c r="B241" s="186"/>
      <c r="C241" s="187"/>
      <c r="D241" s="90"/>
      <c r="E241" s="90"/>
      <c r="F241" s="248"/>
      <c r="G241" s="253"/>
      <c r="H241" s="253"/>
      <c r="I241" s="253"/>
      <c r="J241" s="253"/>
      <c r="K241" s="190"/>
      <c r="L241" s="190"/>
      <c r="M241" s="58"/>
      <c r="N241" s="59"/>
      <c r="O241" s="258"/>
      <c r="P241" s="248"/>
      <c r="Q241" s="248"/>
    </row>
    <row r="242" spans="1:17" ht="18.75" customHeight="1" x14ac:dyDescent="0.3">
      <c r="A242" s="188"/>
      <c r="B242" s="186"/>
      <c r="C242" s="187"/>
      <c r="D242" s="90"/>
      <c r="E242" s="90"/>
      <c r="F242" s="248"/>
      <c r="G242" s="326" t="s">
        <v>61</v>
      </c>
      <c r="H242" s="326"/>
      <c r="I242" s="326"/>
      <c r="J242" s="326"/>
      <c r="K242" s="190"/>
      <c r="L242" s="190"/>
      <c r="M242" s="58"/>
      <c r="N242" s="59"/>
      <c r="O242" s="258"/>
      <c r="P242" s="248"/>
      <c r="Q242" s="248"/>
    </row>
    <row r="243" spans="1:17" ht="39.950000000000003" customHeight="1" thickBot="1" x14ac:dyDescent="0.35">
      <c r="A243" s="188"/>
      <c r="B243" s="186"/>
      <c r="C243" s="187"/>
      <c r="D243" s="90"/>
      <c r="E243" s="90"/>
      <c r="F243" s="249"/>
      <c r="G243" s="209"/>
      <c r="H243" s="209"/>
      <c r="I243" s="209"/>
      <c r="J243" s="209"/>
      <c r="K243" s="191"/>
      <c r="L243" s="191"/>
      <c r="M243" s="40"/>
      <c r="N243" s="41"/>
      <c r="O243" s="257"/>
      <c r="P243" s="249"/>
      <c r="Q243" s="249"/>
    </row>
    <row r="244" spans="1:17" ht="54.95" customHeight="1" thickBot="1" x14ac:dyDescent="0.35">
      <c r="A244" s="153" t="s">
        <v>120</v>
      </c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</row>
    <row r="245" spans="1:17" ht="31.5" customHeight="1" x14ac:dyDescent="0.3">
      <c r="A245" s="185" t="s">
        <v>21</v>
      </c>
      <c r="B245" s="186"/>
      <c r="C245" s="187"/>
      <c r="D245" s="3" t="s">
        <v>53</v>
      </c>
      <c r="E245" s="5">
        <v>0</v>
      </c>
      <c r="F245" s="192">
        <f>E245+E246+E247+E248</f>
        <v>0</v>
      </c>
      <c r="G245" s="259" t="s">
        <v>37</v>
      </c>
      <c r="H245" s="260"/>
      <c r="I245" s="261"/>
      <c r="J245" s="262"/>
      <c r="K245" s="219">
        <v>0</v>
      </c>
      <c r="L245" s="219">
        <v>0</v>
      </c>
      <c r="M245" s="3" t="s">
        <v>53</v>
      </c>
      <c r="N245" s="5">
        <v>0</v>
      </c>
      <c r="O245" s="170">
        <f>N245+N246+N247+N248</f>
        <v>0</v>
      </c>
      <c r="P245" s="170">
        <v>0</v>
      </c>
      <c r="Q245" s="170">
        <v>0</v>
      </c>
    </row>
    <row r="246" spans="1:17" ht="31.5" customHeight="1" x14ac:dyDescent="0.3">
      <c r="A246" s="188"/>
      <c r="B246" s="186"/>
      <c r="C246" s="187"/>
      <c r="D246" s="2" t="s">
        <v>52</v>
      </c>
      <c r="E246" s="6">
        <v>0</v>
      </c>
      <c r="F246" s="258"/>
      <c r="G246" s="235"/>
      <c r="H246" s="203"/>
      <c r="I246" s="236"/>
      <c r="J246" s="233"/>
      <c r="K246" s="234"/>
      <c r="L246" s="234"/>
      <c r="M246" s="2" t="s">
        <v>52</v>
      </c>
      <c r="N246" s="6">
        <v>0</v>
      </c>
      <c r="O246" s="171"/>
      <c r="P246" s="171"/>
      <c r="Q246" s="248"/>
    </row>
    <row r="247" spans="1:17" ht="31.5" customHeight="1" x14ac:dyDescent="0.3">
      <c r="A247" s="188"/>
      <c r="B247" s="186"/>
      <c r="C247" s="187"/>
      <c r="D247" s="2" t="s">
        <v>56</v>
      </c>
      <c r="E247" s="6">
        <v>0</v>
      </c>
      <c r="F247" s="258"/>
      <c r="G247" s="235" t="s">
        <v>38</v>
      </c>
      <c r="H247" s="203"/>
      <c r="I247" s="236"/>
      <c r="J247" s="232"/>
      <c r="K247" s="234"/>
      <c r="L247" s="234"/>
      <c r="M247" s="2" t="s">
        <v>56</v>
      </c>
      <c r="N247" s="6">
        <v>0</v>
      </c>
      <c r="O247" s="171"/>
      <c r="P247" s="171"/>
      <c r="Q247" s="248"/>
    </row>
    <row r="248" spans="1:17" ht="31.5" customHeight="1" thickBot="1" x14ac:dyDescent="0.35">
      <c r="A248" s="188"/>
      <c r="B248" s="186"/>
      <c r="C248" s="187"/>
      <c r="D248" s="4" t="s">
        <v>57</v>
      </c>
      <c r="E248" s="7">
        <v>0</v>
      </c>
      <c r="F248" s="258"/>
      <c r="G248" s="235"/>
      <c r="H248" s="203"/>
      <c r="I248" s="236"/>
      <c r="J248" s="233"/>
      <c r="K248" s="234"/>
      <c r="L248" s="234"/>
      <c r="M248" s="8" t="s">
        <v>57</v>
      </c>
      <c r="N248" s="9">
        <v>0</v>
      </c>
      <c r="O248" s="171"/>
      <c r="P248" s="171"/>
      <c r="Q248" s="248"/>
    </row>
    <row r="249" spans="1:17" ht="18.75" customHeight="1" x14ac:dyDescent="0.3">
      <c r="A249" s="188"/>
      <c r="B249" s="186"/>
      <c r="C249" s="187"/>
      <c r="D249" s="90"/>
      <c r="E249" s="90"/>
      <c r="F249" s="258"/>
      <c r="G249" s="235" t="s">
        <v>80</v>
      </c>
      <c r="H249" s="203"/>
      <c r="I249" s="236"/>
      <c r="J249" s="254"/>
      <c r="K249" s="234"/>
      <c r="L249" s="234"/>
      <c r="M249" s="38"/>
      <c r="N249" s="39"/>
      <c r="O249" s="251"/>
      <c r="P249" s="251"/>
      <c r="Q249" s="248"/>
    </row>
    <row r="250" spans="1:17" ht="18.75" customHeight="1" x14ac:dyDescent="0.3">
      <c r="A250" s="188"/>
      <c r="B250" s="186"/>
      <c r="C250" s="187"/>
      <c r="D250" s="90"/>
      <c r="E250" s="90"/>
      <c r="F250" s="258"/>
      <c r="G250" s="235"/>
      <c r="H250" s="203"/>
      <c r="I250" s="236"/>
      <c r="J250" s="233"/>
      <c r="K250" s="234"/>
      <c r="L250" s="234"/>
      <c r="M250" s="58"/>
      <c r="N250" s="59"/>
      <c r="O250" s="251"/>
      <c r="P250" s="251"/>
      <c r="Q250" s="248"/>
    </row>
    <row r="251" spans="1:17" ht="18.75" customHeight="1" x14ac:dyDescent="0.3">
      <c r="A251" s="188"/>
      <c r="B251" s="186"/>
      <c r="C251" s="187"/>
      <c r="D251" s="90"/>
      <c r="E251" s="90"/>
      <c r="F251" s="258"/>
      <c r="G251" s="255" t="s">
        <v>81</v>
      </c>
      <c r="H251" s="256"/>
      <c r="I251" s="256"/>
      <c r="J251" s="256"/>
      <c r="K251" s="234"/>
      <c r="L251" s="234"/>
      <c r="M251" s="58"/>
      <c r="N251" s="59"/>
      <c r="O251" s="251"/>
      <c r="P251" s="251"/>
      <c r="Q251" s="248"/>
    </row>
    <row r="252" spans="1:17" ht="39.950000000000003" customHeight="1" thickBot="1" x14ac:dyDescent="0.35">
      <c r="A252" s="188"/>
      <c r="B252" s="186"/>
      <c r="C252" s="187"/>
      <c r="D252" s="90"/>
      <c r="E252" s="90"/>
      <c r="F252" s="257"/>
      <c r="G252" s="221"/>
      <c r="H252" s="209"/>
      <c r="I252" s="209"/>
      <c r="J252" s="209"/>
      <c r="K252" s="220"/>
      <c r="L252" s="220"/>
      <c r="M252" s="40"/>
      <c r="N252" s="41"/>
      <c r="O252" s="252"/>
      <c r="P252" s="252"/>
      <c r="Q252" s="249"/>
    </row>
    <row r="253" spans="1:17" ht="54.95" customHeight="1" thickBot="1" x14ac:dyDescent="0.35">
      <c r="A253" s="153" t="s">
        <v>120</v>
      </c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</row>
    <row r="254" spans="1:17" ht="29.25" customHeight="1" x14ac:dyDescent="0.3">
      <c r="A254" s="185" t="s">
        <v>5</v>
      </c>
      <c r="B254" s="186"/>
      <c r="C254" s="187"/>
      <c r="D254" s="3" t="s">
        <v>53</v>
      </c>
      <c r="E254" s="5">
        <v>0</v>
      </c>
      <c r="F254" s="192">
        <f>E254+E255+E256+E257</f>
        <v>0</v>
      </c>
      <c r="G254" s="63" t="s">
        <v>28</v>
      </c>
      <c r="H254" s="64"/>
      <c r="I254" s="64"/>
      <c r="J254" s="65"/>
      <c r="K254" s="217">
        <v>0</v>
      </c>
      <c r="L254" s="217">
        <v>0</v>
      </c>
      <c r="M254" s="3" t="s">
        <v>53</v>
      </c>
      <c r="N254" s="5">
        <v>0</v>
      </c>
      <c r="O254" s="192">
        <f>N254+N255+N256+N257</f>
        <v>0</v>
      </c>
      <c r="P254" s="170">
        <v>0</v>
      </c>
      <c r="Q254" s="170">
        <v>0</v>
      </c>
    </row>
    <row r="255" spans="1:17" ht="29.25" customHeight="1" x14ac:dyDescent="0.3">
      <c r="A255" s="185"/>
      <c r="B255" s="186"/>
      <c r="C255" s="187"/>
      <c r="D255" s="2" t="s">
        <v>52</v>
      </c>
      <c r="E255" s="6">
        <v>0</v>
      </c>
      <c r="F255" s="193"/>
      <c r="G255" s="242"/>
      <c r="H255" s="243"/>
      <c r="I255" s="243"/>
      <c r="J255" s="244"/>
      <c r="K255" s="246"/>
      <c r="L255" s="246"/>
      <c r="M255" s="2" t="s">
        <v>52</v>
      </c>
      <c r="N255" s="6">
        <v>0</v>
      </c>
      <c r="O255" s="193"/>
      <c r="P255" s="171"/>
      <c r="Q255" s="171"/>
    </row>
    <row r="256" spans="1:17" ht="29.25" customHeight="1" x14ac:dyDescent="0.3">
      <c r="A256" s="185"/>
      <c r="B256" s="186"/>
      <c r="C256" s="187"/>
      <c r="D256" s="2" t="s">
        <v>56</v>
      </c>
      <c r="E256" s="6">
        <v>0</v>
      </c>
      <c r="F256" s="193"/>
      <c r="G256" s="190"/>
      <c r="H256" s="245"/>
      <c r="I256" s="245"/>
      <c r="J256" s="246"/>
      <c r="K256" s="246"/>
      <c r="L256" s="246"/>
      <c r="M256" s="2" t="s">
        <v>56</v>
      </c>
      <c r="N256" s="6">
        <v>0</v>
      </c>
      <c r="O256" s="193"/>
      <c r="P256" s="171"/>
      <c r="Q256" s="171"/>
    </row>
    <row r="257" spans="1:17" ht="29.25" customHeight="1" thickBot="1" x14ac:dyDescent="0.35">
      <c r="A257" s="188"/>
      <c r="B257" s="186"/>
      <c r="C257" s="187"/>
      <c r="D257" s="4" t="s">
        <v>57</v>
      </c>
      <c r="E257" s="7">
        <v>0</v>
      </c>
      <c r="F257" s="257"/>
      <c r="G257" s="191"/>
      <c r="H257" s="247"/>
      <c r="I257" s="247"/>
      <c r="J257" s="218"/>
      <c r="K257" s="218"/>
      <c r="L257" s="218"/>
      <c r="M257" s="8" t="s">
        <v>57</v>
      </c>
      <c r="N257" s="9">
        <v>0</v>
      </c>
      <c r="O257" s="194"/>
      <c r="P257" s="249"/>
      <c r="Q257" s="249"/>
    </row>
    <row r="258" spans="1:17" ht="54.95" customHeight="1" thickBot="1" x14ac:dyDescent="0.35">
      <c r="A258" s="153" t="s">
        <v>120</v>
      </c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</row>
    <row r="259" spans="1:17" ht="37.5" customHeight="1" x14ac:dyDescent="0.3">
      <c r="A259" s="185" t="s">
        <v>182</v>
      </c>
      <c r="B259" s="186"/>
      <c r="C259" s="187"/>
      <c r="D259" s="3" t="s">
        <v>53</v>
      </c>
      <c r="E259" s="5">
        <v>0</v>
      </c>
      <c r="F259" s="170">
        <f>E259+E260+E261+E262</f>
        <v>0</v>
      </c>
      <c r="G259" s="250" t="s">
        <v>82</v>
      </c>
      <c r="H259" s="250"/>
      <c r="I259" s="250"/>
      <c r="J259" s="250"/>
      <c r="K259" s="219">
        <v>0</v>
      </c>
      <c r="L259" s="219">
        <v>0</v>
      </c>
      <c r="M259" s="3" t="s">
        <v>53</v>
      </c>
      <c r="N259" s="5">
        <v>0</v>
      </c>
      <c r="O259" s="170">
        <f>N259+N260+N261+N262</f>
        <v>0</v>
      </c>
      <c r="P259" s="170">
        <v>0</v>
      </c>
      <c r="Q259" s="170">
        <v>0</v>
      </c>
    </row>
    <row r="260" spans="1:17" ht="37.5" customHeight="1" x14ac:dyDescent="0.3">
      <c r="A260" s="188"/>
      <c r="B260" s="186"/>
      <c r="C260" s="187"/>
      <c r="D260" s="2" t="s">
        <v>52</v>
      </c>
      <c r="E260" s="6">
        <v>0</v>
      </c>
      <c r="F260" s="248"/>
      <c r="G260" s="253"/>
      <c r="H260" s="253"/>
      <c r="I260" s="253"/>
      <c r="J260" s="253"/>
      <c r="K260" s="234"/>
      <c r="L260" s="234"/>
      <c r="M260" s="2" t="s">
        <v>52</v>
      </c>
      <c r="N260" s="6">
        <v>0</v>
      </c>
      <c r="O260" s="171"/>
      <c r="P260" s="248"/>
      <c r="Q260" s="248"/>
    </row>
    <row r="261" spans="1:17" ht="37.5" customHeight="1" x14ac:dyDescent="0.3">
      <c r="A261" s="188"/>
      <c r="B261" s="186"/>
      <c r="C261" s="187"/>
      <c r="D261" s="2" t="s">
        <v>56</v>
      </c>
      <c r="E261" s="6">
        <v>0</v>
      </c>
      <c r="F261" s="248"/>
      <c r="G261" s="203" t="s">
        <v>144</v>
      </c>
      <c r="H261" s="203"/>
      <c r="I261" s="236"/>
      <c r="J261" s="232"/>
      <c r="K261" s="234"/>
      <c r="L261" s="234"/>
      <c r="M261" s="2" t="s">
        <v>56</v>
      </c>
      <c r="N261" s="6">
        <v>0</v>
      </c>
      <c r="O261" s="171"/>
      <c r="P261" s="248"/>
      <c r="Q261" s="248"/>
    </row>
    <row r="262" spans="1:17" ht="37.5" customHeight="1" thickBot="1" x14ac:dyDescent="0.35">
      <c r="A262" s="188"/>
      <c r="B262" s="186"/>
      <c r="C262" s="187"/>
      <c r="D262" s="4" t="s">
        <v>57</v>
      </c>
      <c r="E262" s="7">
        <v>0</v>
      </c>
      <c r="F262" s="248"/>
      <c r="G262" s="203"/>
      <c r="H262" s="203"/>
      <c r="I262" s="236"/>
      <c r="J262" s="233"/>
      <c r="K262" s="234"/>
      <c r="L262" s="234"/>
      <c r="M262" s="8" t="s">
        <v>57</v>
      </c>
      <c r="N262" s="9">
        <v>0</v>
      </c>
      <c r="O262" s="171"/>
      <c r="P262" s="248"/>
      <c r="Q262" s="248"/>
    </row>
    <row r="263" spans="1:17" ht="21.75" customHeight="1" x14ac:dyDescent="0.3">
      <c r="A263" s="188"/>
      <c r="B263" s="186"/>
      <c r="C263" s="187"/>
      <c r="D263" s="90"/>
      <c r="E263" s="90"/>
      <c r="F263" s="248"/>
      <c r="G263" s="37" t="s">
        <v>81</v>
      </c>
      <c r="H263" s="37"/>
      <c r="I263" s="37"/>
      <c r="J263" s="37"/>
      <c r="K263" s="234"/>
      <c r="L263" s="234"/>
      <c r="M263" s="38"/>
      <c r="N263" s="39"/>
      <c r="O263" s="251"/>
      <c r="P263" s="248"/>
      <c r="Q263" s="248"/>
    </row>
    <row r="264" spans="1:17" ht="39.950000000000003" customHeight="1" thickBot="1" x14ac:dyDescent="0.35">
      <c r="A264" s="188"/>
      <c r="B264" s="186"/>
      <c r="C264" s="187"/>
      <c r="D264" s="90"/>
      <c r="E264" s="90"/>
      <c r="F264" s="249"/>
      <c r="G264" s="209"/>
      <c r="H264" s="209"/>
      <c r="I264" s="209"/>
      <c r="J264" s="209"/>
      <c r="K264" s="220"/>
      <c r="L264" s="220"/>
      <c r="M264" s="40"/>
      <c r="N264" s="41"/>
      <c r="O264" s="252"/>
      <c r="P264" s="249"/>
      <c r="Q264" s="249"/>
    </row>
    <row r="265" spans="1:17" ht="54.95" customHeight="1" thickBot="1" x14ac:dyDescent="0.35">
      <c r="A265" s="153" t="s">
        <v>120</v>
      </c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</row>
    <row r="266" spans="1:17" ht="27" customHeight="1" x14ac:dyDescent="0.3">
      <c r="A266" s="185" t="s">
        <v>183</v>
      </c>
      <c r="B266" s="186"/>
      <c r="C266" s="187"/>
      <c r="D266" s="3" t="s">
        <v>53</v>
      </c>
      <c r="E266" s="5">
        <v>0</v>
      </c>
      <c r="F266" s="192">
        <f>E266+E267+E268+E269</f>
        <v>0</v>
      </c>
      <c r="G266" s="63" t="s">
        <v>28</v>
      </c>
      <c r="H266" s="64"/>
      <c r="I266" s="64"/>
      <c r="J266" s="65"/>
      <c r="K266" s="219">
        <v>0</v>
      </c>
      <c r="L266" s="263">
        <v>0</v>
      </c>
      <c r="M266" s="3" t="s">
        <v>53</v>
      </c>
      <c r="N266" s="5">
        <v>0</v>
      </c>
      <c r="O266" s="192">
        <f>N266+N267+N268+N269</f>
        <v>0</v>
      </c>
      <c r="P266" s="170">
        <v>0</v>
      </c>
      <c r="Q266" s="170">
        <v>0</v>
      </c>
    </row>
    <row r="267" spans="1:17" ht="27" customHeight="1" x14ac:dyDescent="0.3">
      <c r="A267" s="185"/>
      <c r="B267" s="186"/>
      <c r="C267" s="187"/>
      <c r="D267" s="2" t="s">
        <v>52</v>
      </c>
      <c r="E267" s="6">
        <v>0</v>
      </c>
      <c r="F267" s="193"/>
      <c r="G267" s="242"/>
      <c r="H267" s="243"/>
      <c r="I267" s="243"/>
      <c r="J267" s="244"/>
      <c r="K267" s="234"/>
      <c r="L267" s="245"/>
      <c r="M267" s="2" t="s">
        <v>52</v>
      </c>
      <c r="N267" s="6">
        <v>0</v>
      </c>
      <c r="O267" s="193"/>
      <c r="P267" s="171"/>
      <c r="Q267" s="171"/>
    </row>
    <row r="268" spans="1:17" ht="27" customHeight="1" x14ac:dyDescent="0.3">
      <c r="A268" s="185"/>
      <c r="B268" s="186"/>
      <c r="C268" s="187"/>
      <c r="D268" s="2" t="s">
        <v>56</v>
      </c>
      <c r="E268" s="6">
        <v>0</v>
      </c>
      <c r="F268" s="193"/>
      <c r="G268" s="190"/>
      <c r="H268" s="245"/>
      <c r="I268" s="245"/>
      <c r="J268" s="246"/>
      <c r="K268" s="234"/>
      <c r="L268" s="245"/>
      <c r="M268" s="2" t="s">
        <v>56</v>
      </c>
      <c r="N268" s="6">
        <v>0</v>
      </c>
      <c r="O268" s="193"/>
      <c r="P268" s="171"/>
      <c r="Q268" s="171"/>
    </row>
    <row r="269" spans="1:17" ht="27" customHeight="1" thickBot="1" x14ac:dyDescent="0.35">
      <c r="A269" s="188"/>
      <c r="B269" s="186"/>
      <c r="C269" s="187"/>
      <c r="D269" s="4" t="s">
        <v>57</v>
      </c>
      <c r="E269" s="7">
        <v>0</v>
      </c>
      <c r="F269" s="257"/>
      <c r="G269" s="191"/>
      <c r="H269" s="247"/>
      <c r="I269" s="247"/>
      <c r="J269" s="218"/>
      <c r="K269" s="220"/>
      <c r="L269" s="247"/>
      <c r="M269" s="8" t="s">
        <v>57</v>
      </c>
      <c r="N269" s="9">
        <v>0</v>
      </c>
      <c r="O269" s="194"/>
      <c r="P269" s="172"/>
      <c r="Q269" s="249"/>
    </row>
    <row r="270" spans="1:17" ht="54.95" customHeight="1" thickBot="1" x14ac:dyDescent="0.35">
      <c r="A270" s="153" t="s">
        <v>120</v>
      </c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</row>
    <row r="271" spans="1:17" ht="27" customHeight="1" thickBot="1" x14ac:dyDescent="0.35">
      <c r="A271" s="226" t="s">
        <v>22</v>
      </c>
      <c r="B271" s="196"/>
      <c r="C271" s="197"/>
      <c r="D271" s="92"/>
      <c r="E271" s="92"/>
      <c r="F271" s="119">
        <f>SUM(F272,F277,F280,F283)</f>
        <v>0</v>
      </c>
      <c r="G271" s="66"/>
      <c r="H271" s="67"/>
      <c r="I271" s="68"/>
      <c r="J271" s="69"/>
      <c r="K271" s="119">
        <f>SUM(K272,K277,K280,K283)</f>
        <v>0</v>
      </c>
      <c r="L271" s="119">
        <f>SUM(L272,L277,L280,L283)</f>
        <v>0</v>
      </c>
      <c r="M271" s="70"/>
      <c r="N271" s="70"/>
      <c r="O271" s="119">
        <f>O272+O277+O280+O283</f>
        <v>0</v>
      </c>
      <c r="P271" s="129">
        <f>P272+P277+P280+P283</f>
        <v>0</v>
      </c>
      <c r="Q271" s="129">
        <f>Q272+Q277+Q280+Q283</f>
        <v>0</v>
      </c>
    </row>
    <row r="272" spans="1:17" ht="18.75" customHeight="1" x14ac:dyDescent="0.3">
      <c r="A272" s="213" t="s">
        <v>145</v>
      </c>
      <c r="B272" s="186"/>
      <c r="C272" s="187"/>
      <c r="D272" s="90"/>
      <c r="E272" s="90"/>
      <c r="F272" s="190">
        <v>0</v>
      </c>
      <c r="G272" s="229" t="s">
        <v>102</v>
      </c>
      <c r="H272" s="230"/>
      <c r="I272" s="231"/>
      <c r="J272" s="232"/>
      <c r="K272" s="189">
        <v>0</v>
      </c>
      <c r="L272" s="219">
        <v>0</v>
      </c>
      <c r="M272" s="71"/>
      <c r="N272" s="71"/>
      <c r="O272" s="190">
        <v>0</v>
      </c>
      <c r="P272" s="190">
        <v>0</v>
      </c>
      <c r="Q272" s="219">
        <v>0</v>
      </c>
    </row>
    <row r="273" spans="1:17" ht="18.75" customHeight="1" x14ac:dyDescent="0.3">
      <c r="A273" s="188"/>
      <c r="B273" s="186"/>
      <c r="C273" s="187"/>
      <c r="D273" s="90"/>
      <c r="E273" s="90"/>
      <c r="F273" s="228"/>
      <c r="G273" s="229"/>
      <c r="H273" s="230"/>
      <c r="I273" s="231"/>
      <c r="J273" s="233"/>
      <c r="K273" s="190"/>
      <c r="L273" s="234"/>
      <c r="M273" s="71"/>
      <c r="N273" s="71"/>
      <c r="O273" s="228"/>
      <c r="P273" s="228"/>
      <c r="Q273" s="455"/>
    </row>
    <row r="274" spans="1:17" ht="18.75" customHeight="1" x14ac:dyDescent="0.3">
      <c r="A274" s="188"/>
      <c r="B274" s="186"/>
      <c r="C274" s="187"/>
      <c r="D274" s="90"/>
      <c r="E274" s="90"/>
      <c r="F274" s="228"/>
      <c r="G274" s="235" t="s">
        <v>103</v>
      </c>
      <c r="H274" s="203"/>
      <c r="I274" s="236"/>
      <c r="J274" s="232"/>
      <c r="K274" s="190"/>
      <c r="L274" s="234"/>
      <c r="M274" s="71"/>
      <c r="N274" s="71"/>
      <c r="O274" s="228"/>
      <c r="P274" s="228"/>
      <c r="Q274" s="455"/>
    </row>
    <row r="275" spans="1:17" ht="18.75" customHeight="1" thickBot="1" x14ac:dyDescent="0.35">
      <c r="A275" s="188"/>
      <c r="B275" s="186"/>
      <c r="C275" s="187"/>
      <c r="D275" s="90"/>
      <c r="E275" s="90"/>
      <c r="F275" s="214"/>
      <c r="G275" s="237"/>
      <c r="H275" s="238"/>
      <c r="I275" s="239"/>
      <c r="J275" s="233"/>
      <c r="K275" s="191"/>
      <c r="L275" s="220"/>
      <c r="M275" s="72"/>
      <c r="N275" s="72"/>
      <c r="O275" s="214"/>
      <c r="P275" s="214"/>
      <c r="Q275" s="322"/>
    </row>
    <row r="276" spans="1:17" ht="54.95" customHeight="1" thickBot="1" x14ac:dyDescent="0.35">
      <c r="A276" s="153" t="s">
        <v>120</v>
      </c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</row>
    <row r="277" spans="1:17" ht="18.75" customHeight="1" x14ac:dyDescent="0.3">
      <c r="A277" s="213" t="s">
        <v>23</v>
      </c>
      <c r="B277" s="186"/>
      <c r="C277" s="187"/>
      <c r="D277" s="90"/>
      <c r="E277" s="90"/>
      <c r="F277" s="189">
        <v>0</v>
      </c>
      <c r="G277" s="215" t="s">
        <v>29</v>
      </c>
      <c r="H277" s="216"/>
      <c r="I277" s="216"/>
      <c r="J277" s="216"/>
      <c r="K277" s="189">
        <v>0</v>
      </c>
      <c r="L277" s="189">
        <v>0</v>
      </c>
      <c r="M277" s="38"/>
      <c r="N277" s="39"/>
      <c r="O277" s="217">
        <v>0</v>
      </c>
      <c r="P277" s="217">
        <v>0</v>
      </c>
      <c r="Q277" s="219">
        <v>0</v>
      </c>
    </row>
    <row r="278" spans="1:17" ht="39.950000000000003" customHeight="1" thickBot="1" x14ac:dyDescent="0.35">
      <c r="A278" s="188"/>
      <c r="B278" s="186"/>
      <c r="C278" s="187"/>
      <c r="D278" s="90"/>
      <c r="E278" s="90"/>
      <c r="F278" s="214"/>
      <c r="G278" s="221"/>
      <c r="H278" s="209"/>
      <c r="I278" s="209"/>
      <c r="J278" s="209"/>
      <c r="K278" s="191"/>
      <c r="L278" s="191"/>
      <c r="M278" s="40"/>
      <c r="N278" s="41"/>
      <c r="O278" s="218"/>
      <c r="P278" s="218"/>
      <c r="Q278" s="322"/>
    </row>
    <row r="279" spans="1:17" ht="54.95" customHeight="1" thickBot="1" x14ac:dyDescent="0.35">
      <c r="A279" s="153" t="s">
        <v>120</v>
      </c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</row>
    <row r="280" spans="1:17" ht="18.75" customHeight="1" x14ac:dyDescent="0.3">
      <c r="A280" s="213" t="s">
        <v>24</v>
      </c>
      <c r="B280" s="186"/>
      <c r="C280" s="187"/>
      <c r="D280" s="90"/>
      <c r="E280" s="90"/>
      <c r="F280" s="189">
        <v>0</v>
      </c>
      <c r="G280" s="215" t="s">
        <v>28</v>
      </c>
      <c r="H280" s="216"/>
      <c r="I280" s="216"/>
      <c r="J280" s="216"/>
      <c r="K280" s="219">
        <v>0</v>
      </c>
      <c r="L280" s="219">
        <v>0</v>
      </c>
      <c r="M280" s="222"/>
      <c r="N280" s="223"/>
      <c r="O280" s="219">
        <v>0</v>
      </c>
      <c r="P280" s="219">
        <v>0</v>
      </c>
      <c r="Q280" s="219">
        <v>0</v>
      </c>
    </row>
    <row r="281" spans="1:17" ht="39.950000000000003" customHeight="1" thickBot="1" x14ac:dyDescent="0.35">
      <c r="A281" s="188"/>
      <c r="B281" s="186"/>
      <c r="C281" s="187"/>
      <c r="D281" s="90"/>
      <c r="E281" s="90"/>
      <c r="F281" s="214"/>
      <c r="G281" s="221"/>
      <c r="H281" s="209"/>
      <c r="I281" s="209"/>
      <c r="J281" s="209"/>
      <c r="K281" s="220"/>
      <c r="L281" s="220"/>
      <c r="M281" s="224"/>
      <c r="N281" s="225"/>
      <c r="O281" s="220"/>
      <c r="P281" s="220"/>
      <c r="Q281" s="322"/>
    </row>
    <row r="282" spans="1:17" ht="54.95" customHeight="1" thickBot="1" x14ac:dyDescent="0.35">
      <c r="A282" s="153" t="s">
        <v>120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</row>
    <row r="283" spans="1:17" ht="18.75" customHeight="1" x14ac:dyDescent="0.3">
      <c r="A283" s="213" t="s">
        <v>25</v>
      </c>
      <c r="B283" s="186"/>
      <c r="C283" s="187"/>
      <c r="D283" s="90"/>
      <c r="E283" s="90"/>
      <c r="F283" s="189">
        <v>0</v>
      </c>
      <c r="G283" s="215" t="s">
        <v>28</v>
      </c>
      <c r="H283" s="216"/>
      <c r="I283" s="216"/>
      <c r="J283" s="216"/>
      <c r="K283" s="219">
        <v>0</v>
      </c>
      <c r="L283" s="219">
        <v>0</v>
      </c>
      <c r="M283" s="222"/>
      <c r="N283" s="223"/>
      <c r="O283" s="219">
        <v>0</v>
      </c>
      <c r="P283" s="219">
        <v>0</v>
      </c>
      <c r="Q283" s="219">
        <v>0</v>
      </c>
    </row>
    <row r="284" spans="1:17" ht="39.950000000000003" customHeight="1" thickBot="1" x14ac:dyDescent="0.35">
      <c r="A284" s="188"/>
      <c r="B284" s="186"/>
      <c r="C284" s="187"/>
      <c r="D284" s="90"/>
      <c r="E284" s="90"/>
      <c r="F284" s="214"/>
      <c r="G284" s="221"/>
      <c r="H284" s="209"/>
      <c r="I284" s="209"/>
      <c r="J284" s="209"/>
      <c r="K284" s="220"/>
      <c r="L284" s="220"/>
      <c r="M284" s="224"/>
      <c r="N284" s="225"/>
      <c r="O284" s="220"/>
      <c r="P284" s="220"/>
      <c r="Q284" s="322"/>
    </row>
    <row r="285" spans="1:17" ht="54.95" customHeight="1" thickBot="1" x14ac:dyDescent="0.35">
      <c r="A285" s="153" t="s">
        <v>120</v>
      </c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</row>
    <row r="286" spans="1:17" ht="31.5" customHeight="1" thickBot="1" x14ac:dyDescent="0.35">
      <c r="A286" s="226" t="s">
        <v>7</v>
      </c>
      <c r="B286" s="196"/>
      <c r="C286" s="197"/>
      <c r="D286" s="92"/>
      <c r="E286" s="92"/>
      <c r="F286" s="118">
        <f>F287</f>
        <v>0</v>
      </c>
      <c r="G286" s="318"/>
      <c r="H286" s="319"/>
      <c r="I286" s="319"/>
      <c r="J286" s="320"/>
      <c r="K286" s="118">
        <f>K287</f>
        <v>0</v>
      </c>
      <c r="L286" s="118">
        <f>L287</f>
        <v>0</v>
      </c>
      <c r="M286" s="73"/>
      <c r="N286" s="73"/>
      <c r="O286" s="118">
        <f>O287</f>
        <v>0</v>
      </c>
      <c r="P286" s="133">
        <f>P287</f>
        <v>0</v>
      </c>
      <c r="Q286" s="133">
        <f>Q287</f>
        <v>0</v>
      </c>
    </row>
    <row r="287" spans="1:17" ht="18.75" customHeight="1" thickBot="1" x14ac:dyDescent="0.35">
      <c r="A287" s="321" t="s">
        <v>7</v>
      </c>
      <c r="B287" s="196"/>
      <c r="C287" s="197"/>
      <c r="D287" s="91"/>
      <c r="E287" s="91"/>
      <c r="F287" s="219">
        <v>0</v>
      </c>
      <c r="G287" s="216" t="s">
        <v>28</v>
      </c>
      <c r="H287" s="216"/>
      <c r="I287" s="216"/>
      <c r="J287" s="216"/>
      <c r="K287" s="219">
        <v>0</v>
      </c>
      <c r="L287" s="219">
        <v>0</v>
      </c>
      <c r="M287" s="222"/>
      <c r="N287" s="223"/>
      <c r="O287" s="219">
        <v>0</v>
      </c>
      <c r="P287" s="219">
        <v>0</v>
      </c>
      <c r="Q287" s="219">
        <v>0</v>
      </c>
    </row>
    <row r="288" spans="1:17" ht="39.950000000000003" customHeight="1" thickBot="1" x14ac:dyDescent="0.35">
      <c r="A288" s="198"/>
      <c r="B288" s="196"/>
      <c r="C288" s="197"/>
      <c r="D288" s="90"/>
      <c r="E288" s="90"/>
      <c r="F288" s="322"/>
      <c r="G288" s="227"/>
      <c r="H288" s="227"/>
      <c r="I288" s="227"/>
      <c r="J288" s="227"/>
      <c r="K288" s="220"/>
      <c r="L288" s="220"/>
      <c r="M288" s="224"/>
      <c r="N288" s="225"/>
      <c r="O288" s="220"/>
      <c r="P288" s="220"/>
      <c r="Q288" s="322"/>
    </row>
    <row r="289" spans="1:33" ht="54.95" customHeight="1" thickBot="1" x14ac:dyDescent="0.35">
      <c r="A289" s="153" t="s">
        <v>120</v>
      </c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</row>
    <row r="290" spans="1:33" ht="62.25" customHeight="1" thickBot="1" x14ac:dyDescent="0.35">
      <c r="A290" s="306"/>
      <c r="B290" s="307"/>
      <c r="C290" s="308"/>
      <c r="D290" s="91"/>
      <c r="E290" s="91"/>
      <c r="F290" s="121" t="s">
        <v>123</v>
      </c>
      <c r="G290" s="275" t="s">
        <v>121</v>
      </c>
      <c r="H290" s="272"/>
      <c r="I290" s="272"/>
      <c r="J290" s="312"/>
      <c r="K290" s="128" t="s">
        <v>142</v>
      </c>
      <c r="L290" s="128" t="s">
        <v>142</v>
      </c>
      <c r="M290" s="74"/>
      <c r="N290" s="74"/>
      <c r="O290" s="122" t="s">
        <v>193</v>
      </c>
      <c r="P290" s="128" t="s">
        <v>190</v>
      </c>
      <c r="Q290" s="128" t="s">
        <v>201</v>
      </c>
    </row>
    <row r="291" spans="1:33" ht="25.5" customHeight="1" thickBot="1" x14ac:dyDescent="0.35">
      <c r="A291" s="226" t="s">
        <v>26</v>
      </c>
      <c r="B291" s="196"/>
      <c r="C291" s="197"/>
      <c r="D291" s="92"/>
      <c r="E291" s="92"/>
      <c r="F291" s="119">
        <f>SUM(F287,F283,F280,F277,F272,F266,F259,F254,F245,F233,F228,F223,F214,F209,F198,F189,F184,F179,F174,F150,F145,F140,F135,F130,F125,F120,F110,F103,F96,F91+F115)</f>
        <v>0</v>
      </c>
      <c r="G291" s="210"/>
      <c r="H291" s="211"/>
      <c r="I291" s="211"/>
      <c r="J291" s="212"/>
      <c r="K291" s="129">
        <f>SUM(K287,K283,K280,K277,K272,K266,K259,K254,K245,K233,K228,K223,K214,K209,K198,K189,K184,K179,K174,K150,K145,K140,K135,K130,K125,K120,K110,K103,K96,K91+K115)</f>
        <v>0</v>
      </c>
      <c r="L291" s="129">
        <f>SUM(L287,L283,L280,L277,L272,L266,L259,L254,L245,L233,L228,L223,L214,L209,L198,L189,L184,L179,L174,L150,L145,L140,L135,L130,L125,L120,L110,L103,L96,L91+L115)</f>
        <v>0</v>
      </c>
      <c r="M291" s="70"/>
      <c r="N291" s="70"/>
      <c r="O291" s="123">
        <f>SUM(O287,O283,O280,O277,O272,O266,O259,O254,O245,O233,O228,O223,O214,O209,O198,O189,O184,O179,O174,O150,O145,O140,O135,O130,O125,O120,O110,O103,O96,O91+O115)</f>
        <v>0</v>
      </c>
      <c r="P291" s="129">
        <f>SUM(P287,P283,P280,P277,P272,P266,P259,P254,P245,P233,P228,P223,P214,P209,P198,P189,P184,P179,P174,P150,P145,P140,P135,P130,P125,P120,P115,P110,P103,P96,P91)</f>
        <v>0</v>
      </c>
      <c r="Q291" s="129">
        <f>SUM(Q287,Q283,Q280,Q277,Q272,Q266,Q259,Q254,Q245,Q233,Q228,Q223,Q214,Q209,Q198,Q189,Q184,Q179,Q174,Q150,Q145,Q140,Q135,Q130,Q125,Q120,Q115,Q110,Q103,Q96,Q91)</f>
        <v>0</v>
      </c>
    </row>
    <row r="292" spans="1:33" ht="23.25" customHeight="1" x14ac:dyDescent="0.3">
      <c r="A292" s="313" t="s">
        <v>30</v>
      </c>
      <c r="B292" s="314"/>
      <c r="C292" s="315"/>
      <c r="D292" s="93"/>
      <c r="E292" s="93"/>
      <c r="F292" s="117">
        <v>0</v>
      </c>
      <c r="G292" s="309"/>
      <c r="H292" s="310"/>
      <c r="I292" s="310"/>
      <c r="J292" s="311"/>
      <c r="K292" s="130">
        <v>0</v>
      </c>
      <c r="L292" s="130">
        <v>0</v>
      </c>
      <c r="M292" s="75"/>
      <c r="N292" s="75"/>
      <c r="O292" s="117">
        <v>0</v>
      </c>
      <c r="P292" s="117">
        <v>0</v>
      </c>
      <c r="Q292" s="130">
        <v>0</v>
      </c>
    </row>
    <row r="293" spans="1:33" ht="23.25" customHeight="1" x14ac:dyDescent="0.3">
      <c r="A293" s="286" t="s">
        <v>31</v>
      </c>
      <c r="B293" s="287"/>
      <c r="C293" s="288"/>
      <c r="D293" s="94"/>
      <c r="E293" s="94"/>
      <c r="F293" s="124">
        <v>0</v>
      </c>
      <c r="G293" s="289"/>
      <c r="H293" s="290"/>
      <c r="I293" s="290"/>
      <c r="J293" s="291"/>
      <c r="K293" s="131">
        <v>0</v>
      </c>
      <c r="L293" s="131">
        <v>0</v>
      </c>
      <c r="M293" s="76"/>
      <c r="N293" s="76"/>
      <c r="O293" s="124">
        <v>0</v>
      </c>
      <c r="P293" s="124">
        <v>0</v>
      </c>
      <c r="Q293" s="131">
        <v>0</v>
      </c>
    </row>
    <row r="294" spans="1:33" ht="24.75" customHeight="1" thickBot="1" x14ac:dyDescent="0.35">
      <c r="A294" s="303" t="s">
        <v>27</v>
      </c>
      <c r="B294" s="304"/>
      <c r="C294" s="305"/>
      <c r="D294" s="95"/>
      <c r="E294" s="95"/>
      <c r="F294" s="120">
        <v>0</v>
      </c>
      <c r="G294" s="292"/>
      <c r="H294" s="293"/>
      <c r="I294" s="293"/>
      <c r="J294" s="294"/>
      <c r="K294" s="132">
        <v>0</v>
      </c>
      <c r="L294" s="132">
        <v>0</v>
      </c>
      <c r="M294" s="77"/>
      <c r="N294" s="77"/>
      <c r="O294" s="120">
        <v>0</v>
      </c>
      <c r="P294" s="120">
        <v>0</v>
      </c>
      <c r="Q294" s="134">
        <v>0</v>
      </c>
    </row>
    <row r="295" spans="1:33" ht="23.25" customHeight="1" thickBot="1" x14ac:dyDescent="0.35">
      <c r="A295" s="226" t="s">
        <v>4</v>
      </c>
      <c r="B295" s="196"/>
      <c r="C295" s="197"/>
      <c r="D295" s="92"/>
      <c r="E295" s="92"/>
      <c r="F295" s="119">
        <f>SUM(F291:F294)</f>
        <v>0</v>
      </c>
      <c r="G295" s="210"/>
      <c r="H295" s="211"/>
      <c r="I295" s="211"/>
      <c r="J295" s="212"/>
      <c r="K295" s="129">
        <f>SUM(K291:K294)</f>
        <v>0</v>
      </c>
      <c r="L295" s="129">
        <f>SUM(L291:L294)</f>
        <v>0</v>
      </c>
      <c r="M295" s="70"/>
      <c r="N295" s="70"/>
      <c r="O295" s="119">
        <f>SUM(O291:O294)</f>
        <v>0</v>
      </c>
      <c r="P295" s="129">
        <f>SUM(P291:P294)</f>
        <v>0</v>
      </c>
      <c r="Q295" s="129">
        <f>SUM(Q291:Q294)</f>
        <v>0</v>
      </c>
    </row>
    <row r="296" spans="1:33" s="18" customFormat="1" ht="16.5" customHeight="1" x14ac:dyDescent="0.3">
      <c r="A296" s="78"/>
      <c r="B296" s="22"/>
      <c r="C296" s="22"/>
      <c r="D296" s="22"/>
      <c r="E296" s="22"/>
      <c r="F296" s="22"/>
      <c r="G296" s="79"/>
      <c r="H296" s="79"/>
      <c r="I296" s="79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</row>
    <row r="297" spans="1:33" s="18" customFormat="1" ht="48" customHeight="1" x14ac:dyDescent="0.3">
      <c r="A297" s="300" t="s">
        <v>171</v>
      </c>
      <c r="B297" s="300"/>
      <c r="C297" s="300"/>
      <c r="D297" s="300"/>
      <c r="E297" s="300"/>
      <c r="F297" s="300"/>
      <c r="G297" s="300"/>
      <c r="H297" s="300"/>
      <c r="I297" s="300"/>
      <c r="J297" s="300"/>
      <c r="K297" s="300"/>
      <c r="L297" s="300"/>
      <c r="M297" s="300"/>
      <c r="N297" s="300"/>
      <c r="O297" s="300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</row>
    <row r="298" spans="1:33" s="18" customFormat="1" ht="24" customHeight="1" x14ac:dyDescent="0.3">
      <c r="A298" s="80"/>
      <c r="B298" s="301" t="s">
        <v>129</v>
      </c>
      <c r="C298" s="301"/>
      <c r="D298" s="301"/>
      <c r="E298" s="301"/>
      <c r="F298" s="301"/>
      <c r="G298" s="301"/>
      <c r="H298" s="301"/>
      <c r="I298" s="301"/>
      <c r="J298" s="301"/>
      <c r="K298" s="301"/>
      <c r="L298" s="301"/>
      <c r="M298" s="301"/>
      <c r="N298" s="301"/>
      <c r="O298" s="301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</row>
    <row r="299" spans="1:33" s="18" customFormat="1" ht="42" customHeight="1" x14ac:dyDescent="0.3">
      <c r="A299" s="80"/>
      <c r="B299" s="301" t="s">
        <v>130</v>
      </c>
      <c r="C299" s="301"/>
      <c r="D299" s="301"/>
      <c r="E299" s="301"/>
      <c r="F299" s="301"/>
      <c r="G299" s="301"/>
      <c r="H299" s="301"/>
      <c r="I299" s="301"/>
      <c r="J299" s="301"/>
      <c r="K299" s="301"/>
      <c r="L299" s="301"/>
      <c r="M299" s="301"/>
      <c r="N299" s="301"/>
      <c r="O299" s="301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</row>
    <row r="300" spans="1:33" s="18" customFormat="1" ht="23.25" customHeight="1" x14ac:dyDescent="0.3">
      <c r="A300" s="78"/>
      <c r="B300" s="301" t="s">
        <v>128</v>
      </c>
      <c r="C300" s="301"/>
      <c r="D300" s="301"/>
      <c r="E300" s="301"/>
      <c r="F300" s="301"/>
      <c r="G300" s="301"/>
      <c r="H300" s="301"/>
      <c r="I300" s="301"/>
      <c r="J300" s="301"/>
      <c r="K300" s="301"/>
      <c r="L300" s="301"/>
      <c r="M300" s="301"/>
      <c r="N300" s="301"/>
      <c r="O300" s="301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</row>
    <row r="301" spans="1:33" s="18" customFormat="1" ht="42" customHeight="1" x14ac:dyDescent="0.3">
      <c r="A301" s="78"/>
      <c r="B301" s="301" t="s">
        <v>131</v>
      </c>
      <c r="C301" s="301"/>
      <c r="D301" s="301"/>
      <c r="E301" s="301"/>
      <c r="F301" s="301"/>
      <c r="G301" s="301"/>
      <c r="H301" s="301"/>
      <c r="I301" s="301"/>
      <c r="J301" s="301"/>
      <c r="K301" s="301"/>
      <c r="L301" s="301"/>
      <c r="M301" s="301"/>
      <c r="N301" s="301"/>
      <c r="O301" s="301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</row>
    <row r="302" spans="1:33" s="18" customFormat="1" ht="23.25" customHeight="1" x14ac:dyDescent="0.3">
      <c r="A302" s="78"/>
      <c r="B302" s="301" t="s">
        <v>132</v>
      </c>
      <c r="C302" s="301"/>
      <c r="D302" s="301"/>
      <c r="E302" s="301"/>
      <c r="F302" s="301"/>
      <c r="G302" s="301"/>
      <c r="H302" s="301"/>
      <c r="I302" s="301"/>
      <c r="J302" s="301"/>
      <c r="K302" s="301"/>
      <c r="L302" s="301"/>
      <c r="M302" s="301"/>
      <c r="N302" s="301"/>
      <c r="O302" s="301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</row>
    <row r="303" spans="1:33" s="18" customFormat="1" ht="44.25" customHeight="1" x14ac:dyDescent="0.3">
      <c r="A303" s="78"/>
      <c r="B303" s="301" t="s">
        <v>133</v>
      </c>
      <c r="C303" s="301"/>
      <c r="D303" s="301"/>
      <c r="E303" s="301"/>
      <c r="F303" s="301"/>
      <c r="G303" s="301"/>
      <c r="H303" s="301"/>
      <c r="I303" s="301"/>
      <c r="J303" s="301"/>
      <c r="K303" s="301"/>
      <c r="L303" s="301"/>
      <c r="M303" s="301"/>
      <c r="N303" s="301"/>
      <c r="O303" s="301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</row>
    <row r="304" spans="1:33" s="18" customFormat="1" ht="43.5" customHeight="1" x14ac:dyDescent="0.3">
      <c r="A304" s="78"/>
      <c r="B304" s="301" t="s">
        <v>134</v>
      </c>
      <c r="C304" s="301"/>
      <c r="D304" s="301"/>
      <c r="E304" s="301"/>
      <c r="F304" s="301"/>
      <c r="G304" s="301"/>
      <c r="H304" s="301"/>
      <c r="I304" s="301"/>
      <c r="J304" s="301"/>
      <c r="K304" s="301"/>
      <c r="L304" s="301"/>
      <c r="M304" s="301"/>
      <c r="N304" s="301"/>
      <c r="O304" s="301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</row>
    <row r="305" spans="1:33" s="18" customFormat="1" ht="45" customHeight="1" x14ac:dyDescent="0.3">
      <c r="A305" s="78"/>
      <c r="B305" s="301" t="s">
        <v>135</v>
      </c>
      <c r="C305" s="301"/>
      <c r="D305" s="301"/>
      <c r="E305" s="301"/>
      <c r="F305" s="301"/>
      <c r="G305" s="301"/>
      <c r="H305" s="301"/>
      <c r="I305" s="301"/>
      <c r="J305" s="301"/>
      <c r="K305" s="301"/>
      <c r="L305" s="301"/>
      <c r="M305" s="301"/>
      <c r="N305" s="301"/>
      <c r="O305" s="301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</row>
    <row r="306" spans="1:33" s="18" customFormat="1" ht="42.75" customHeight="1" x14ac:dyDescent="0.3">
      <c r="A306" s="78"/>
      <c r="B306" s="301" t="s">
        <v>44</v>
      </c>
      <c r="C306" s="301"/>
      <c r="D306" s="301"/>
      <c r="E306" s="301"/>
      <c r="F306" s="301"/>
      <c r="G306" s="301"/>
      <c r="H306" s="301"/>
      <c r="I306" s="301"/>
      <c r="J306" s="301"/>
      <c r="K306" s="301"/>
      <c r="L306" s="301"/>
      <c r="M306" s="301"/>
      <c r="N306" s="301"/>
      <c r="O306" s="301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</row>
    <row r="307" spans="1:33" s="18" customFormat="1" ht="36" customHeight="1" x14ac:dyDescent="0.3">
      <c r="A307" s="80" t="s">
        <v>172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125"/>
      <c r="L307" s="81"/>
      <c r="M307" s="81"/>
      <c r="N307" s="81"/>
      <c r="O307" s="81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</row>
    <row r="308" spans="1:33" s="18" customFormat="1" ht="87.75" customHeight="1" x14ac:dyDescent="0.3">
      <c r="A308" s="78"/>
      <c r="B308" s="301" t="s">
        <v>173</v>
      </c>
      <c r="C308" s="301"/>
      <c r="D308" s="301"/>
      <c r="E308" s="301"/>
      <c r="F308" s="301"/>
      <c r="G308" s="301"/>
      <c r="H308" s="301"/>
      <c r="I308" s="301"/>
      <c r="J308" s="301"/>
      <c r="K308" s="301"/>
      <c r="L308" s="301"/>
      <c r="M308" s="301"/>
      <c r="N308" s="301"/>
      <c r="O308" s="301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</row>
    <row r="309" spans="1:33" s="18" customFormat="1" ht="69.75" customHeight="1" x14ac:dyDescent="0.3">
      <c r="A309" s="78"/>
      <c r="B309" s="302" t="s">
        <v>127</v>
      </c>
      <c r="C309" s="302"/>
      <c r="D309" s="302"/>
      <c r="E309" s="302"/>
      <c r="F309" s="302"/>
      <c r="G309" s="302"/>
      <c r="H309" s="302"/>
      <c r="I309" s="302"/>
      <c r="J309" s="302"/>
      <c r="K309" s="302"/>
      <c r="L309" s="302"/>
      <c r="M309" s="302"/>
      <c r="N309" s="302"/>
      <c r="O309" s="302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</row>
    <row r="310" spans="1:33" s="18" customFormat="1" ht="28.5" customHeight="1" x14ac:dyDescent="0.3">
      <c r="A310" s="295" t="s">
        <v>146</v>
      </c>
      <c r="B310" s="296"/>
      <c r="C310" s="296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</row>
    <row r="311" spans="1:33" s="18" customFormat="1" ht="51.75" customHeight="1" x14ac:dyDescent="0.3">
      <c r="A311" s="297"/>
      <c r="B311" s="298"/>
      <c r="C311" s="298"/>
      <c r="D311" s="298"/>
      <c r="E311" s="298"/>
      <c r="F311" s="298"/>
      <c r="G311" s="299"/>
      <c r="H311" s="299"/>
      <c r="I311" s="299"/>
      <c r="J311" s="299"/>
      <c r="K311" s="299"/>
      <c r="L311" s="299"/>
      <c r="M311" s="299"/>
      <c r="N311" s="299"/>
      <c r="O311" s="299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</row>
    <row r="312" spans="1:33" s="18" customFormat="1" ht="23.25" customHeight="1" x14ac:dyDescent="0.3">
      <c r="A312" s="78"/>
      <c r="B312" s="22"/>
      <c r="C312" s="22"/>
      <c r="D312" s="22"/>
      <c r="E312" s="22"/>
      <c r="F312" s="22"/>
      <c r="G312" s="79"/>
      <c r="H312" s="79"/>
      <c r="I312" s="79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</row>
    <row r="313" spans="1:33" s="18" customFormat="1" ht="23.25" customHeight="1" x14ac:dyDescent="0.3">
      <c r="A313" s="78"/>
      <c r="B313" s="22"/>
      <c r="C313" s="22"/>
      <c r="D313" s="22"/>
      <c r="E313" s="22"/>
      <c r="F313" s="22"/>
      <c r="G313" s="79"/>
      <c r="H313" s="79"/>
      <c r="I313" s="79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</row>
    <row r="314" spans="1:33" s="18" customFormat="1" ht="23.25" customHeight="1" x14ac:dyDescent="0.3">
      <c r="A314" s="78"/>
      <c r="B314" s="22"/>
      <c r="C314" s="22"/>
      <c r="D314" s="22"/>
      <c r="E314" s="22"/>
      <c r="F314" s="22"/>
      <c r="G314" s="79"/>
      <c r="H314" s="79"/>
      <c r="I314" s="79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</row>
  </sheetData>
  <mergeCells count="610">
    <mergeCell ref="F266:F269"/>
    <mergeCell ref="L266:L269"/>
    <mergeCell ref="Q214:Q221"/>
    <mergeCell ref="Q223:Q226"/>
    <mergeCell ref="K12:O12"/>
    <mergeCell ref="I17:K17"/>
    <mergeCell ref="I18:K18"/>
    <mergeCell ref="Q228:Q231"/>
    <mergeCell ref="Q233:Q243"/>
    <mergeCell ref="Q245:Q252"/>
    <mergeCell ref="Q254:Q257"/>
    <mergeCell ref="P150:P172"/>
    <mergeCell ref="P174:P177"/>
    <mergeCell ref="P179:P182"/>
    <mergeCell ref="P184:P187"/>
    <mergeCell ref="P189:P196"/>
    <mergeCell ref="P198:P207"/>
    <mergeCell ref="P209:P212"/>
    <mergeCell ref="P223:P226"/>
    <mergeCell ref="P214:P221"/>
    <mergeCell ref="Q145:Q148"/>
    <mergeCell ref="Q150:Q172"/>
    <mergeCell ref="Q174:Q177"/>
    <mergeCell ref="Q179:Q182"/>
    <mergeCell ref="Q184:Q187"/>
    <mergeCell ref="Q189:Q196"/>
    <mergeCell ref="Q198:Q207"/>
    <mergeCell ref="Q209:Q212"/>
    <mergeCell ref="K266:K269"/>
    <mergeCell ref="K228:K231"/>
    <mergeCell ref="Q91:Q94"/>
    <mergeCell ref="Q96:Q101"/>
    <mergeCell ref="Q103:Q108"/>
    <mergeCell ref="Q110:Q113"/>
    <mergeCell ref="Q120:Q123"/>
    <mergeCell ref="Q125:Q128"/>
    <mergeCell ref="Q130:Q133"/>
    <mergeCell ref="Q135:Q138"/>
    <mergeCell ref="Q140:Q143"/>
    <mergeCell ref="P280:P281"/>
    <mergeCell ref="P283:P284"/>
    <mergeCell ref="P287:P288"/>
    <mergeCell ref="Q283:Q284"/>
    <mergeCell ref="Q287:Q288"/>
    <mergeCell ref="P228:P231"/>
    <mergeCell ref="P233:P243"/>
    <mergeCell ref="P245:P252"/>
    <mergeCell ref="P254:P257"/>
    <mergeCell ref="P259:P264"/>
    <mergeCell ref="P266:P269"/>
    <mergeCell ref="P272:P275"/>
    <mergeCell ref="Q272:Q275"/>
    <mergeCell ref="Q277:Q278"/>
    <mergeCell ref="Q280:Q281"/>
    <mergeCell ref="Q259:Q264"/>
    <mergeCell ref="Q266:Q269"/>
    <mergeCell ref="A258:Q258"/>
    <mergeCell ref="A265:Q265"/>
    <mergeCell ref="A270:Q270"/>
    <mergeCell ref="A276:Q276"/>
    <mergeCell ref="A279:Q279"/>
    <mergeCell ref="A282:Q282"/>
    <mergeCell ref="A266:C269"/>
    <mergeCell ref="K272:K275"/>
    <mergeCell ref="K277:K278"/>
    <mergeCell ref="K280:K281"/>
    <mergeCell ref="K283:K284"/>
    <mergeCell ref="K287:K288"/>
    <mergeCell ref="P91:P94"/>
    <mergeCell ref="P96:P101"/>
    <mergeCell ref="P103:P108"/>
    <mergeCell ref="P110:P113"/>
    <mergeCell ref="P120:P123"/>
    <mergeCell ref="P125:P128"/>
    <mergeCell ref="P130:P133"/>
    <mergeCell ref="P135:P138"/>
    <mergeCell ref="P140:P143"/>
    <mergeCell ref="P145:P148"/>
    <mergeCell ref="K174:K177"/>
    <mergeCell ref="K179:K182"/>
    <mergeCell ref="K184:K187"/>
    <mergeCell ref="K189:K196"/>
    <mergeCell ref="K198:K207"/>
    <mergeCell ref="K209:K212"/>
    <mergeCell ref="K214:K221"/>
    <mergeCell ref="K223:K226"/>
    <mergeCell ref="P277:P278"/>
    <mergeCell ref="A2:O3"/>
    <mergeCell ref="M52:O52"/>
    <mergeCell ref="A24:O24"/>
    <mergeCell ref="A25:O25"/>
    <mergeCell ref="M46:O46"/>
    <mergeCell ref="G47:H47"/>
    <mergeCell ref="I47:L47"/>
    <mergeCell ref="M47:O47"/>
    <mergeCell ref="M33:O33"/>
    <mergeCell ref="M35:O35"/>
    <mergeCell ref="M36:O36"/>
    <mergeCell ref="G39:H39"/>
    <mergeCell ref="I39:L39"/>
    <mergeCell ref="M39:O39"/>
    <mergeCell ref="G40:H40"/>
    <mergeCell ref="I40:L40"/>
    <mergeCell ref="A4:O4"/>
    <mergeCell ref="A14:O14"/>
    <mergeCell ref="K6:O6"/>
    <mergeCell ref="K8:O8"/>
    <mergeCell ref="K10:O10"/>
    <mergeCell ref="M32:O32"/>
    <mergeCell ref="G50:H50"/>
    <mergeCell ref="I50:L50"/>
    <mergeCell ref="A198:C207"/>
    <mergeCell ref="F198:F207"/>
    <mergeCell ref="L198:L207"/>
    <mergeCell ref="O198:O207"/>
    <mergeCell ref="G200:I201"/>
    <mergeCell ref="J200:J201"/>
    <mergeCell ref="G202:I203"/>
    <mergeCell ref="J202:J203"/>
    <mergeCell ref="G205:J205"/>
    <mergeCell ref="G207:J207"/>
    <mergeCell ref="M30:O30"/>
    <mergeCell ref="G31:H31"/>
    <mergeCell ref="I31:L31"/>
    <mergeCell ref="M31:O31"/>
    <mergeCell ref="G32:H32"/>
    <mergeCell ref="O266:O269"/>
    <mergeCell ref="G191:I192"/>
    <mergeCell ref="J191:J192"/>
    <mergeCell ref="G196:J196"/>
    <mergeCell ref="G198:I199"/>
    <mergeCell ref="J198:J199"/>
    <mergeCell ref="K233:K243"/>
    <mergeCell ref="K245:K252"/>
    <mergeCell ref="G241:J241"/>
    <mergeCell ref="G34:H34"/>
    <mergeCell ref="I34:L34"/>
    <mergeCell ref="I32:L32"/>
    <mergeCell ref="M50:O50"/>
    <mergeCell ref="G33:H33"/>
    <mergeCell ref="I33:L33"/>
    <mergeCell ref="G103:J103"/>
    <mergeCell ref="A12:C12"/>
    <mergeCell ref="A10:C10"/>
    <mergeCell ref="J64:L64"/>
    <mergeCell ref="J59:L59"/>
    <mergeCell ref="M34:O34"/>
    <mergeCell ref="M38:O38"/>
    <mergeCell ref="M29:O29"/>
    <mergeCell ref="A30:C30"/>
    <mergeCell ref="A28:C28"/>
    <mergeCell ref="G28:H28"/>
    <mergeCell ref="I28:L28"/>
    <mergeCell ref="M28:O28"/>
    <mergeCell ref="A29:C29"/>
    <mergeCell ref="G29:H29"/>
    <mergeCell ref="I29:L29"/>
    <mergeCell ref="G30:H30"/>
    <mergeCell ref="I30:L30"/>
    <mergeCell ref="H56:I56"/>
    <mergeCell ref="A58:H58"/>
    <mergeCell ref="A59:B59"/>
    <mergeCell ref="A60:O60"/>
    <mergeCell ref="G48:H48"/>
    <mergeCell ref="I48:L48"/>
    <mergeCell ref="A64:B64"/>
    <mergeCell ref="A55:O55"/>
    <mergeCell ref="A17:C17"/>
    <mergeCell ref="G17:H17"/>
    <mergeCell ref="L17:O17"/>
    <mergeCell ref="A18:C18"/>
    <mergeCell ref="A31:C31"/>
    <mergeCell ref="A27:O27"/>
    <mergeCell ref="A49:B49"/>
    <mergeCell ref="G36:H36"/>
    <mergeCell ref="I36:L36"/>
    <mergeCell ref="G37:H37"/>
    <mergeCell ref="I37:L37"/>
    <mergeCell ref="A35:C35"/>
    <mergeCell ref="M40:O40"/>
    <mergeCell ref="I38:L38"/>
    <mergeCell ref="G38:H38"/>
    <mergeCell ref="M41:O41"/>
    <mergeCell ref="A47:B47"/>
    <mergeCell ref="G46:H46"/>
    <mergeCell ref="I46:L46"/>
    <mergeCell ref="A42:B42"/>
    <mergeCell ref="G42:H42"/>
    <mergeCell ref="I42:L42"/>
    <mergeCell ref="A43:B43"/>
    <mergeCell ref="G44:H44"/>
    <mergeCell ref="I44:L44"/>
    <mergeCell ref="A44:B44"/>
    <mergeCell ref="A45:B45"/>
    <mergeCell ref="A46:B46"/>
    <mergeCell ref="H6:J6"/>
    <mergeCell ref="A6:G6"/>
    <mergeCell ref="H8:J8"/>
    <mergeCell ref="A8:G8"/>
    <mergeCell ref="F10:G10"/>
    <mergeCell ref="H10:J10"/>
    <mergeCell ref="F12:G12"/>
    <mergeCell ref="H12:J12"/>
    <mergeCell ref="I43:L43"/>
    <mergeCell ref="G43:H43"/>
    <mergeCell ref="A32:C32"/>
    <mergeCell ref="A33:C33"/>
    <mergeCell ref="G18:H18"/>
    <mergeCell ref="L18:O18"/>
    <mergeCell ref="J19:O19"/>
    <mergeCell ref="A22:G22"/>
    <mergeCell ref="H22:J22"/>
    <mergeCell ref="L22:O22"/>
    <mergeCell ref="A37:B37"/>
    <mergeCell ref="A38:B38"/>
    <mergeCell ref="G35:H35"/>
    <mergeCell ref="I35:L35"/>
    <mergeCell ref="A36:C36"/>
    <mergeCell ref="A34:C34"/>
    <mergeCell ref="A50:C50"/>
    <mergeCell ref="A48:B48"/>
    <mergeCell ref="A65:O65"/>
    <mergeCell ref="A66:O66"/>
    <mergeCell ref="A67:O67"/>
    <mergeCell ref="A68:H68"/>
    <mergeCell ref="A69:B69"/>
    <mergeCell ref="J69:L69"/>
    <mergeCell ref="A79:B79"/>
    <mergeCell ref="M48:O48"/>
    <mergeCell ref="G49:H49"/>
    <mergeCell ref="I49:L49"/>
    <mergeCell ref="M49:O49"/>
    <mergeCell ref="G51:H51"/>
    <mergeCell ref="I51:L51"/>
    <mergeCell ref="M51:O51"/>
    <mergeCell ref="G52:H52"/>
    <mergeCell ref="I52:L52"/>
    <mergeCell ref="A61:O61"/>
    <mergeCell ref="A62:O62"/>
    <mergeCell ref="A63:H63"/>
    <mergeCell ref="A51:C51"/>
    <mergeCell ref="A52:C52"/>
    <mergeCell ref="A53:O53"/>
    <mergeCell ref="A80:O80"/>
    <mergeCell ref="A81:O81"/>
    <mergeCell ref="A82:O82"/>
    <mergeCell ref="A70:O70"/>
    <mergeCell ref="A71:O71"/>
    <mergeCell ref="A72:O72"/>
    <mergeCell ref="A73:H73"/>
    <mergeCell ref="A74:B74"/>
    <mergeCell ref="A75:O75"/>
    <mergeCell ref="A76:O76"/>
    <mergeCell ref="A77:O77"/>
    <mergeCell ref="A78:H78"/>
    <mergeCell ref="J74:L74"/>
    <mergeCell ref="J79:L79"/>
    <mergeCell ref="O130:O133"/>
    <mergeCell ref="H105:J105"/>
    <mergeCell ref="G111:J111"/>
    <mergeCell ref="H107:J107"/>
    <mergeCell ref="H108:J108"/>
    <mergeCell ref="H106:J106"/>
    <mergeCell ref="A103:C108"/>
    <mergeCell ref="F103:F108"/>
    <mergeCell ref="L103:L108"/>
    <mergeCell ref="O103:O108"/>
    <mergeCell ref="H104:J104"/>
    <mergeCell ref="K103:K108"/>
    <mergeCell ref="K110:K113"/>
    <mergeCell ref="G112:J112"/>
    <mergeCell ref="G113:J113"/>
    <mergeCell ref="A110:C113"/>
    <mergeCell ref="F110:F113"/>
    <mergeCell ref="G110:J110"/>
    <mergeCell ref="L110:L113"/>
    <mergeCell ref="O110:O113"/>
    <mergeCell ref="G133:J133"/>
    <mergeCell ref="G123:J123"/>
    <mergeCell ref="O120:O123"/>
    <mergeCell ref="A125:C128"/>
    <mergeCell ref="F125:F128"/>
    <mergeCell ref="G125:I125"/>
    <mergeCell ref="L125:L128"/>
    <mergeCell ref="O125:O128"/>
    <mergeCell ref="G127:I128"/>
    <mergeCell ref="J127:J128"/>
    <mergeCell ref="J125:J126"/>
    <mergeCell ref="J130:J131"/>
    <mergeCell ref="J120:J121"/>
    <mergeCell ref="K125:K128"/>
    <mergeCell ref="K130:K133"/>
    <mergeCell ref="A120:C123"/>
    <mergeCell ref="F120:F123"/>
    <mergeCell ref="G120:I120"/>
    <mergeCell ref="L120:L123"/>
    <mergeCell ref="K120:K123"/>
    <mergeCell ref="A130:C133"/>
    <mergeCell ref="F130:F133"/>
    <mergeCell ref="G130:I130"/>
    <mergeCell ref="L130:L133"/>
    <mergeCell ref="A135:C138"/>
    <mergeCell ref="F135:F138"/>
    <mergeCell ref="G135:I136"/>
    <mergeCell ref="J135:J136"/>
    <mergeCell ref="L135:L138"/>
    <mergeCell ref="O135:O138"/>
    <mergeCell ref="G137:I138"/>
    <mergeCell ref="J137:J138"/>
    <mergeCell ref="K135:K138"/>
    <mergeCell ref="A140:C143"/>
    <mergeCell ref="F140:F143"/>
    <mergeCell ref="G140:I140"/>
    <mergeCell ref="L140:L143"/>
    <mergeCell ref="O140:O143"/>
    <mergeCell ref="G143:J143"/>
    <mergeCell ref="A145:C148"/>
    <mergeCell ref="F145:F148"/>
    <mergeCell ref="G145:I145"/>
    <mergeCell ref="L145:L148"/>
    <mergeCell ref="O145:O148"/>
    <mergeCell ref="G147:I148"/>
    <mergeCell ref="J147:J148"/>
    <mergeCell ref="J140:J141"/>
    <mergeCell ref="K140:K143"/>
    <mergeCell ref="K145:K148"/>
    <mergeCell ref="G170:J170"/>
    <mergeCell ref="G172:J172"/>
    <mergeCell ref="A150:C172"/>
    <mergeCell ref="F150:F172"/>
    <mergeCell ref="G150:I151"/>
    <mergeCell ref="J150:J151"/>
    <mergeCell ref="L150:L172"/>
    <mergeCell ref="O150:O172"/>
    <mergeCell ref="G152:I153"/>
    <mergeCell ref="J152:J153"/>
    <mergeCell ref="G154:I155"/>
    <mergeCell ref="J154:J155"/>
    <mergeCell ref="G156:I157"/>
    <mergeCell ref="J156:J157"/>
    <mergeCell ref="G158:I159"/>
    <mergeCell ref="J158:J159"/>
    <mergeCell ref="G160:J160"/>
    <mergeCell ref="G161:J161"/>
    <mergeCell ref="G163:J163"/>
    <mergeCell ref="G164:J164"/>
    <mergeCell ref="G165:J165"/>
    <mergeCell ref="G166:I166"/>
    <mergeCell ref="G168:J168"/>
    <mergeCell ref="K150:K172"/>
    <mergeCell ref="O287:O288"/>
    <mergeCell ref="A285:Q285"/>
    <mergeCell ref="G211:J211"/>
    <mergeCell ref="A209:C212"/>
    <mergeCell ref="F209:F212"/>
    <mergeCell ref="G209:I210"/>
    <mergeCell ref="J209:J210"/>
    <mergeCell ref="L209:L212"/>
    <mergeCell ref="O209:O212"/>
    <mergeCell ref="G212:J212"/>
    <mergeCell ref="F233:F243"/>
    <mergeCell ref="G233:I233"/>
    <mergeCell ref="L233:L243"/>
    <mergeCell ref="O233:O243"/>
    <mergeCell ref="G236:I237"/>
    <mergeCell ref="J236:J237"/>
    <mergeCell ref="G238:I239"/>
    <mergeCell ref="J238:J239"/>
    <mergeCell ref="G240:J240"/>
    <mergeCell ref="G242:J242"/>
    <mergeCell ref="G243:J243"/>
    <mergeCell ref="G234:I235"/>
    <mergeCell ref="J234:J235"/>
    <mergeCell ref="A233:C243"/>
    <mergeCell ref="G292:J292"/>
    <mergeCell ref="G290:J290"/>
    <mergeCell ref="A292:C292"/>
    <mergeCell ref="A174:C177"/>
    <mergeCell ref="F174:F177"/>
    <mergeCell ref="G174:I174"/>
    <mergeCell ref="L174:L177"/>
    <mergeCell ref="O174:O177"/>
    <mergeCell ref="G177:J177"/>
    <mergeCell ref="A179:C182"/>
    <mergeCell ref="F179:F182"/>
    <mergeCell ref="G179:I180"/>
    <mergeCell ref="J179:J180"/>
    <mergeCell ref="L179:L182"/>
    <mergeCell ref="O179:O182"/>
    <mergeCell ref="G181:I182"/>
    <mergeCell ref="J181:J182"/>
    <mergeCell ref="G283:J283"/>
    <mergeCell ref="L283:L284"/>
    <mergeCell ref="O283:O284"/>
    <mergeCell ref="A286:C286"/>
    <mergeCell ref="G286:J286"/>
    <mergeCell ref="A287:C288"/>
    <mergeCell ref="F287:F288"/>
    <mergeCell ref="A295:C295"/>
    <mergeCell ref="G295:J295"/>
    <mergeCell ref="A293:C293"/>
    <mergeCell ref="G293:J293"/>
    <mergeCell ref="G294:J294"/>
    <mergeCell ref="A310:F310"/>
    <mergeCell ref="G310:O310"/>
    <mergeCell ref="A311:F311"/>
    <mergeCell ref="G311:O311"/>
    <mergeCell ref="A297:O297"/>
    <mergeCell ref="B298:O298"/>
    <mergeCell ref="B300:O300"/>
    <mergeCell ref="B301:O301"/>
    <mergeCell ref="B302:O302"/>
    <mergeCell ref="B303:O303"/>
    <mergeCell ref="B299:O299"/>
    <mergeCell ref="B308:O308"/>
    <mergeCell ref="B309:O309"/>
    <mergeCell ref="B304:O304"/>
    <mergeCell ref="B305:O305"/>
    <mergeCell ref="B306:O306"/>
    <mergeCell ref="A294:C294"/>
    <mergeCell ref="M45:O45"/>
    <mergeCell ref="M43:O43"/>
    <mergeCell ref="M44:O44"/>
    <mergeCell ref="M42:O42"/>
    <mergeCell ref="M37:O37"/>
    <mergeCell ref="A39:B39"/>
    <mergeCell ref="A40:B40"/>
    <mergeCell ref="A41:B41"/>
    <mergeCell ref="G41:H41"/>
    <mergeCell ref="I41:L41"/>
    <mergeCell ref="G45:H45"/>
    <mergeCell ref="I45:L45"/>
    <mergeCell ref="A189:C196"/>
    <mergeCell ref="F189:F196"/>
    <mergeCell ref="G189:I189"/>
    <mergeCell ref="L189:L196"/>
    <mergeCell ref="O189:O196"/>
    <mergeCell ref="G190:I190"/>
    <mergeCell ref="G193:J193"/>
    <mergeCell ref="G194:J194"/>
    <mergeCell ref="A184:C187"/>
    <mergeCell ref="F184:F187"/>
    <mergeCell ref="G184:I184"/>
    <mergeCell ref="L184:L187"/>
    <mergeCell ref="O184:O187"/>
    <mergeCell ref="G186:I187"/>
    <mergeCell ref="J186:J187"/>
    <mergeCell ref="J184:J185"/>
    <mergeCell ref="A214:C221"/>
    <mergeCell ref="F214:F221"/>
    <mergeCell ref="G214:I215"/>
    <mergeCell ref="J214:J215"/>
    <mergeCell ref="L214:L221"/>
    <mergeCell ref="O214:O221"/>
    <mergeCell ref="G216:I217"/>
    <mergeCell ref="J216:J217"/>
    <mergeCell ref="G218:J218"/>
    <mergeCell ref="G219:J219"/>
    <mergeCell ref="G221:J221"/>
    <mergeCell ref="A223:C226"/>
    <mergeCell ref="F223:F226"/>
    <mergeCell ref="G223:I223"/>
    <mergeCell ref="L223:L226"/>
    <mergeCell ref="O223:O226"/>
    <mergeCell ref="G226:J226"/>
    <mergeCell ref="A228:C231"/>
    <mergeCell ref="F228:F231"/>
    <mergeCell ref="G228:I228"/>
    <mergeCell ref="L228:L231"/>
    <mergeCell ref="O228:O231"/>
    <mergeCell ref="G230:I231"/>
    <mergeCell ref="J230:J231"/>
    <mergeCell ref="J228:J229"/>
    <mergeCell ref="G252:J252"/>
    <mergeCell ref="G251:J251"/>
    <mergeCell ref="O254:O257"/>
    <mergeCell ref="A254:C257"/>
    <mergeCell ref="F254:F257"/>
    <mergeCell ref="L254:L257"/>
    <mergeCell ref="G255:J257"/>
    <mergeCell ref="L245:L252"/>
    <mergeCell ref="O245:O252"/>
    <mergeCell ref="G247:I248"/>
    <mergeCell ref="J247:J248"/>
    <mergeCell ref="A245:C252"/>
    <mergeCell ref="F245:F252"/>
    <mergeCell ref="G245:I246"/>
    <mergeCell ref="J245:J246"/>
    <mergeCell ref="K254:K257"/>
    <mergeCell ref="A253:Q253"/>
    <mergeCell ref="A272:C275"/>
    <mergeCell ref="F272:F275"/>
    <mergeCell ref="G272:I273"/>
    <mergeCell ref="J272:J273"/>
    <mergeCell ref="L272:L275"/>
    <mergeCell ref="O272:O275"/>
    <mergeCell ref="G274:I275"/>
    <mergeCell ref="J274:J275"/>
    <mergeCell ref="J174:J175"/>
    <mergeCell ref="J223:J224"/>
    <mergeCell ref="A271:C271"/>
    <mergeCell ref="G267:J269"/>
    <mergeCell ref="A259:C264"/>
    <mergeCell ref="F259:F264"/>
    <mergeCell ref="G259:J259"/>
    <mergeCell ref="L259:L264"/>
    <mergeCell ref="O259:O264"/>
    <mergeCell ref="G260:J260"/>
    <mergeCell ref="G261:I262"/>
    <mergeCell ref="J261:J262"/>
    <mergeCell ref="G264:J264"/>
    <mergeCell ref="K259:K264"/>
    <mergeCell ref="G249:I250"/>
    <mergeCell ref="J249:J250"/>
    <mergeCell ref="G291:J291"/>
    <mergeCell ref="A277:C278"/>
    <mergeCell ref="F277:F278"/>
    <mergeCell ref="G277:J277"/>
    <mergeCell ref="L277:L278"/>
    <mergeCell ref="O277:O278"/>
    <mergeCell ref="A280:C281"/>
    <mergeCell ref="F280:F281"/>
    <mergeCell ref="L280:L281"/>
    <mergeCell ref="O280:O281"/>
    <mergeCell ref="G281:J281"/>
    <mergeCell ref="G278:J278"/>
    <mergeCell ref="G280:J280"/>
    <mergeCell ref="M280:N281"/>
    <mergeCell ref="M283:N284"/>
    <mergeCell ref="M287:N288"/>
    <mergeCell ref="A291:C291"/>
    <mergeCell ref="G284:J284"/>
    <mergeCell ref="G288:J288"/>
    <mergeCell ref="A283:C284"/>
    <mergeCell ref="F283:F284"/>
    <mergeCell ref="A290:C290"/>
    <mergeCell ref="G287:J287"/>
    <mergeCell ref="L287:L288"/>
    <mergeCell ref="Q115:Q118"/>
    <mergeCell ref="G59:H59"/>
    <mergeCell ref="G64:H64"/>
    <mergeCell ref="G69:H69"/>
    <mergeCell ref="G74:H74"/>
    <mergeCell ref="G79:H79"/>
    <mergeCell ref="M84:Q84"/>
    <mergeCell ref="G115:J118"/>
    <mergeCell ref="A115:C118"/>
    <mergeCell ref="F115:F118"/>
    <mergeCell ref="K115:K118"/>
    <mergeCell ref="L115:L118"/>
    <mergeCell ref="O115:O118"/>
    <mergeCell ref="A85:C85"/>
    <mergeCell ref="A91:C94"/>
    <mergeCell ref="F91:F94"/>
    <mergeCell ref="G91:I91"/>
    <mergeCell ref="L91:L94"/>
    <mergeCell ref="O91:O94"/>
    <mergeCell ref="G93:J93"/>
    <mergeCell ref="G94:J94"/>
    <mergeCell ref="M85:N85"/>
    <mergeCell ref="F85:F88"/>
    <mergeCell ref="L85:L88"/>
    <mergeCell ref="F89:F90"/>
    <mergeCell ref="G85:J90"/>
    <mergeCell ref="K89:K90"/>
    <mergeCell ref="L89:L90"/>
    <mergeCell ref="O86:O90"/>
    <mergeCell ref="P86:P90"/>
    <mergeCell ref="Q86:Q90"/>
    <mergeCell ref="A95:Q95"/>
    <mergeCell ref="A102:Q102"/>
    <mergeCell ref="D85:E85"/>
    <mergeCell ref="J91:J92"/>
    <mergeCell ref="K85:K88"/>
    <mergeCell ref="K91:K94"/>
    <mergeCell ref="A87:C90"/>
    <mergeCell ref="A96:C101"/>
    <mergeCell ref="F96:F101"/>
    <mergeCell ref="L96:L101"/>
    <mergeCell ref="G101:J101"/>
    <mergeCell ref="G98:J98"/>
    <mergeCell ref="G96:J96"/>
    <mergeCell ref="G97:J97"/>
    <mergeCell ref="G99:J99"/>
    <mergeCell ref="O96:O101"/>
    <mergeCell ref="K96:K101"/>
    <mergeCell ref="A289:Q289"/>
    <mergeCell ref="A109:Q109"/>
    <mergeCell ref="A114:Q114"/>
    <mergeCell ref="A119:Q119"/>
    <mergeCell ref="A124:Q124"/>
    <mergeCell ref="A129:Q129"/>
    <mergeCell ref="A134:Q134"/>
    <mergeCell ref="A139:Q139"/>
    <mergeCell ref="A144:Q144"/>
    <mergeCell ref="A149:Q149"/>
    <mergeCell ref="A173:Q173"/>
    <mergeCell ref="A178:Q178"/>
    <mergeCell ref="A183:Q183"/>
    <mergeCell ref="A188:Q188"/>
    <mergeCell ref="A197:Q197"/>
    <mergeCell ref="A208:Q208"/>
    <mergeCell ref="A213:Q213"/>
    <mergeCell ref="A222:Q222"/>
    <mergeCell ref="A227:Q227"/>
    <mergeCell ref="A232:Q232"/>
    <mergeCell ref="A244:Q244"/>
    <mergeCell ref="D116:E118"/>
    <mergeCell ref="M116:N118"/>
    <mergeCell ref="P115:P118"/>
  </mergeCells>
  <dataValidations count="26">
    <dataValidation type="list" allowBlank="1" showInputMessage="1" showErrorMessage="1" sqref="K12 C69 C74 G18:H18 C79 C64 A18:E18 K10 C59">
      <formula1>"[Selecione],Sim,Não"</formula1>
    </dataValidation>
    <dataValidation type="list" allowBlank="1" showInputMessage="1" showErrorMessage="1" sqref="H8:K8">
      <formula1>"[Selecione],Longa-metragem,Obra seriada,Telefilme"</formula1>
    </dataValidation>
    <dataValidation type="list" allowBlank="1" showInputMessage="1" showErrorMessage="1" sqref="A12:F12">
      <formula1>"[Selecione],Película 35mm,Película 16mm,Película (outras),Digital 720,Digital 1080,Digital 2K,Digital 4K ou superior"</formula1>
    </dataValidation>
    <dataValidation type="list" allowBlank="1" showInputMessage="1" showErrorMessage="1" sqref="H12">
      <formula1>"[Selecione],Salas de Exibição,TV Aberta,TV Paga,Vídeo Doméstico"</formula1>
    </dataValidation>
    <dataValidation allowBlank="1" showInputMessage="1" showErrorMessage="1" prompt="A contrapartida mínima obrigatória para projetos de coprodução internacional é de 5% sobre a parte brasileira do orçamento." sqref="F50"/>
    <dataValidation type="custom" showInputMessage="1" showErrorMessage="1" error="O valor solicitado não pode ser inferior ao valor já executado." sqref="O130:O133 O150:O172 O145:O148 O174:O177 O184:O187 O91:O94 O223:O226 O96:O101 O228:O231 O233:O243 O259:O264 O198:O207 O120:O123 O125:O128 O266:O269 O245:O252 O254:O257 O209:O212 O179:O182 O214:O221 O140:O143 O189:O196 O135:O138 O110:O113 O115:O118">
      <formula1>IF((O91&gt;=L91),TRUE,FALSE)</formula1>
    </dataValidation>
    <dataValidation type="custom" showInputMessage="1" showErrorMessage="1" error="O valor solicitado não pode ser inferior ao valor já executado." sqref="O33:O35 O37:O50">
      <formula1>IF(AND(O33&gt;=J33,O33&gt;=H33),TRUE,FALSE)</formula1>
    </dataValidation>
    <dataValidation type="custom" showInputMessage="1" showErrorMessage="1" error="O valor solicitado não pode ser inferior ao valor já executado." sqref="M33:N35 M37:N50">
      <formula1>IF(AND(M33&gt;=J33,M33&gt;=H33),TRUE,FALSE)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M29:N29">
      <formula1>IF(AND(M29&gt;=K29,M29&gt;=I29,M29+M30&lt;=4000000),TRUE,FALSE)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M30:N30">
      <formula1>IF(AND(M30&gt;=K30,M30&gt;=I30,M29+M30&lt;=4000000),TRUE,FALSE)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1:N31">
      <formula1>IF(AND(M31&gt;=K31,M31&gt;=I31,M31+M32&lt;=3000000),TRUE,FALSE)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M32:N32">
      <formula1>IF(AND(M32&gt;=K32,M32&gt;=I32,M31+M32&lt;=3000000),TRUE,FALSE)</formula1>
    </dataValidation>
    <dataValidation type="list" allowBlank="1" showInputMessage="1" showErrorMessage="1" sqref="A8:G8">
      <formula1>"[Selecione],Ficção,Documentário,Obra de Variedade,Reality Show"</formula1>
    </dataValidation>
    <dataValidation type="custom" errorStyle="warning" showInputMessage="1" showErrorMessage="1" errorTitle="Contrapartida insuficiente" error="O orçamento deve apresentar uma contrapartida do produtor de, no mínimo, 5% do valor total._x000a__x000a_Projetos que tenham a Lei Rouanet como única fonte de financiamento não têm contrapartida mínima obrigatória._x000a_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1">
      <formula1>IF(F51&gt;(0.05*F52),TRUE,FALSE)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1">
      <formula1>IF(F31+F32&lt;=3000000,TRUE,FALSE)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32">
      <formula1>IF(F31+F32&lt;=3000000,TRUE,FALSE)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36">
      <formula1>IF(SUM(F28:F36)&lt;=7000000,TRUE,FALSE)</formula1>
    </dataValidation>
    <dataValidation type="custom" showInputMessage="1" showErrorMessage="1" error="O valor solicitado não pode ser inferior ao valor já executado." sqref="P233:P243 P198:P207 O287:P288 O283:P284 O277:P278 P245:P252 P266:P269 P223:P226 P184:P187 P214:P221 P145:P148 P189:P196 P140:P143 P130:P133 P120:P123 P125:P128 P110:P113 P115:P118">
      <formula1>IF((O110&gt;=M110),TRUE,FALSE)</formula1>
    </dataValidation>
    <dataValidation type="custom" allowBlank="1" showInputMessage="1" showErrorMessage="1" error="O valor solicitado não pode ser inferior ao valor já executado." sqref="O280:P281">
      <formula1>IF((O280&gt;=M280),TRUE,FALSE)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O36">
      <formula1>IF(AND(O36&gt;=L36,O36&gt;=I36,SUM(O29:O36)&lt;=7000000),TRUE,FALSE)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O29">
      <formula1>IF(AND(O29&gt;=L29,O29&gt;=I29,O29+O30&lt;=4000000),TRUE,FALSE)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O30">
      <formula1>IF(AND(O30&gt;=L30,O30&gt;=I30,O29+O30&lt;=4000000),TRUE,FALSE)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1">
      <formula1>IF(AND(O31&gt;=L31,O31&gt;=I31,O31+O32&lt;=3000000),TRUE,FALSE)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O32">
      <formula1>IF(AND(O32&gt;=L32,O32&gt;=I32,O31+O32&lt;=3000000),TRUE,FALSE)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M36">
      <formula1>IF(AND(M36&gt;=K36,M36&gt;=I36,SUM(M29:P36)&lt;=7000000),TRUE,FALSE)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_x000a_" promptTitle="Limite de solicitação" prompt="No caso de uso de FUNCINES, o valor total de mecanismos federais de apoio não pode ser superior a R$ 7.000.000,00." sqref="N36">
      <formula1>IF(AND(N36&gt;=L36,N36&gt;=J36,SUM(N29:P36)&lt;=7000000),TRUE,FALSE)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6" fitToHeight="0" orientation="portrait" r:id="rId1"/>
  <rowBreaks count="3" manualBreakCount="3">
    <brk id="54" max="14" man="1"/>
    <brk id="149" max="14" man="1"/>
    <brk id="21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Redimensionamento grandes itens</vt:lpstr>
      <vt:lpstr>'Redimensionamento grandes itens'!Area_de_impressao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2016-01-28T18:52:38Z</cp:lastPrinted>
  <dcterms:created xsi:type="dcterms:W3CDTF">2008-08-29T14:23:31Z</dcterms:created>
  <dcterms:modified xsi:type="dcterms:W3CDTF">2019-04-17T13:41:07Z</dcterms:modified>
</cp:coreProperties>
</file>