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io.rodrigues\Desktop\Formulário atualizados\"/>
    </mc:Choice>
  </mc:AlternateContent>
  <bookViews>
    <workbookView xWindow="0" yWindow="0" windowWidth="19200" windowHeight="11460"/>
  </bookViews>
  <sheets>
    <sheet name="Redim. ou Remanej. Coprodução" sheetId="1" r:id="rId1"/>
  </sheets>
  <definedNames>
    <definedName name="_xlnm.Print_Area" localSheetId="0">'Redim. ou Remanej. Coprodução'!$A$83:$Q$240</definedName>
  </definedNames>
  <calcPr calcId="162913" iterate="1"/>
</workbook>
</file>

<file path=xl/calcChain.xml><?xml version="1.0" encoding="utf-8"?>
<calcChain xmlns="http://schemas.openxmlformats.org/spreadsheetml/2006/main">
  <c r="O237" i="1" l="1"/>
  <c r="P237" i="1"/>
  <c r="I237" i="1"/>
  <c r="D237" i="1"/>
  <c r="D169" i="1"/>
  <c r="D168" i="1"/>
  <c r="D206" i="1" l="1"/>
  <c r="D205" i="1"/>
  <c r="D96" i="1"/>
  <c r="I234" i="1"/>
  <c r="I96" i="1"/>
  <c r="O96" i="1"/>
  <c r="P202" i="1"/>
  <c r="O202" i="1"/>
  <c r="Q201" i="1"/>
  <c r="Q205" i="1"/>
  <c r="Q204" i="1"/>
  <c r="Q237" i="1" s="1"/>
  <c r="N99" i="1"/>
  <c r="N97" i="1"/>
  <c r="Q96" i="1" s="1"/>
  <c r="P96" i="1"/>
  <c r="Q101" i="1"/>
  <c r="N98" i="1"/>
  <c r="I52" i="1"/>
  <c r="G52" i="1"/>
  <c r="F52" i="1"/>
  <c r="D116" i="1"/>
  <c r="D101" i="1"/>
  <c r="D149" i="1" l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I114" i="1"/>
  <c r="D114" i="1"/>
  <c r="I105" i="1"/>
  <c r="I104" i="1"/>
  <c r="I103" i="1"/>
  <c r="D103" i="1"/>
  <c r="D104" i="1"/>
  <c r="D105" i="1"/>
  <c r="D106" i="1"/>
  <c r="D107" i="1"/>
  <c r="D108" i="1"/>
  <c r="D109" i="1"/>
  <c r="D110" i="1"/>
  <c r="D111" i="1"/>
  <c r="D112" i="1"/>
  <c r="D113" i="1"/>
  <c r="D115" i="1"/>
  <c r="D102" i="1"/>
  <c r="D98" i="1"/>
  <c r="D99" i="1"/>
  <c r="D100" i="1"/>
  <c r="D97" i="1"/>
  <c r="I235" i="1"/>
  <c r="I232" i="1"/>
  <c r="I233" i="1"/>
  <c r="I236" i="1"/>
  <c r="O234" i="1"/>
  <c r="I98" i="1" l="1"/>
  <c r="I99" i="1"/>
  <c r="I100" i="1"/>
  <c r="I101" i="1"/>
  <c r="I102" i="1"/>
  <c r="I106" i="1"/>
  <c r="I107" i="1"/>
  <c r="I108" i="1"/>
  <c r="I109" i="1"/>
  <c r="I110" i="1"/>
  <c r="I111" i="1"/>
  <c r="I112" i="1"/>
  <c r="I113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97" i="1"/>
  <c r="R98" i="1" l="1"/>
  <c r="R100" i="1"/>
  <c r="R101" i="1"/>
  <c r="R103" i="1"/>
  <c r="R104" i="1"/>
  <c r="R105" i="1"/>
  <c r="R107" i="1"/>
  <c r="R109" i="1"/>
  <c r="R111" i="1"/>
  <c r="R113" i="1"/>
  <c r="R115" i="1"/>
  <c r="R118" i="1"/>
  <c r="R120" i="1"/>
  <c r="R122" i="1"/>
  <c r="R124" i="1"/>
  <c r="R126" i="1"/>
  <c r="R128" i="1"/>
  <c r="R130" i="1"/>
  <c r="R132" i="1"/>
  <c r="R134" i="1"/>
  <c r="R136" i="1"/>
  <c r="R138" i="1"/>
  <c r="R140" i="1"/>
  <c r="R142" i="1"/>
  <c r="R144" i="1"/>
  <c r="R146" i="1"/>
  <c r="R148" i="1"/>
  <c r="R151" i="1"/>
  <c r="R153" i="1"/>
  <c r="R155" i="1"/>
  <c r="R157" i="1"/>
  <c r="R159" i="1"/>
  <c r="R161" i="1"/>
  <c r="R163" i="1"/>
  <c r="R165" i="1"/>
  <c r="R167" i="1"/>
  <c r="R171" i="1"/>
  <c r="R173" i="1"/>
  <c r="R175" i="1"/>
  <c r="R177" i="1"/>
  <c r="R180" i="1"/>
  <c r="R182" i="1"/>
  <c r="R184" i="1"/>
  <c r="R186" i="1"/>
  <c r="R188" i="1"/>
  <c r="R190" i="1"/>
  <c r="R192" i="1"/>
  <c r="R194" i="1"/>
  <c r="R196" i="1"/>
  <c r="R198" i="1"/>
  <c r="R200" i="1"/>
  <c r="R201" i="1"/>
  <c r="R203" i="1"/>
  <c r="R207" i="1"/>
  <c r="R209" i="1"/>
  <c r="R211" i="1"/>
  <c r="R213" i="1"/>
  <c r="R215" i="1"/>
  <c r="R217" i="1"/>
  <c r="R219" i="1"/>
  <c r="R221" i="1"/>
  <c r="R223" i="1"/>
  <c r="R225" i="1"/>
  <c r="R227" i="1"/>
  <c r="R229" i="1"/>
  <c r="R231" i="1"/>
  <c r="R233" i="1"/>
  <c r="R235" i="1"/>
  <c r="R236" i="1"/>
  <c r="P234" i="1" l="1"/>
  <c r="P230" i="1"/>
  <c r="O230" i="1"/>
  <c r="P228" i="1"/>
  <c r="O228" i="1"/>
  <c r="P226" i="1"/>
  <c r="O226" i="1"/>
  <c r="P224" i="1"/>
  <c r="O224" i="1"/>
  <c r="P222" i="1"/>
  <c r="O222" i="1"/>
  <c r="P220" i="1"/>
  <c r="O220" i="1"/>
  <c r="P218" i="1"/>
  <c r="O218" i="1"/>
  <c r="P216" i="1"/>
  <c r="O216" i="1"/>
  <c r="P214" i="1"/>
  <c r="O214" i="1"/>
  <c r="P212" i="1"/>
  <c r="O212" i="1"/>
  <c r="P210" i="1"/>
  <c r="O210" i="1"/>
  <c r="P208" i="1"/>
  <c r="O208" i="1"/>
  <c r="P206" i="1"/>
  <c r="O206" i="1"/>
  <c r="P199" i="1"/>
  <c r="O199" i="1"/>
  <c r="P197" i="1"/>
  <c r="O197" i="1"/>
  <c r="P195" i="1"/>
  <c r="O195" i="1"/>
  <c r="P193" i="1"/>
  <c r="O193" i="1"/>
  <c r="P191" i="1"/>
  <c r="O191" i="1"/>
  <c r="P189" i="1"/>
  <c r="O189" i="1"/>
  <c r="P187" i="1"/>
  <c r="O187" i="1"/>
  <c r="P185" i="1"/>
  <c r="O185" i="1"/>
  <c r="P183" i="1"/>
  <c r="O183" i="1"/>
  <c r="P181" i="1"/>
  <c r="O181" i="1"/>
  <c r="P179" i="1"/>
  <c r="O179" i="1"/>
  <c r="P176" i="1"/>
  <c r="O176" i="1"/>
  <c r="P174" i="1"/>
  <c r="O174" i="1"/>
  <c r="P172" i="1"/>
  <c r="O172" i="1"/>
  <c r="P170" i="1"/>
  <c r="O170" i="1"/>
  <c r="P166" i="1"/>
  <c r="O166" i="1"/>
  <c r="P164" i="1"/>
  <c r="O164" i="1"/>
  <c r="P162" i="1"/>
  <c r="O162" i="1"/>
  <c r="P160" i="1"/>
  <c r="O160" i="1"/>
  <c r="P158" i="1"/>
  <c r="O158" i="1"/>
  <c r="P156" i="1"/>
  <c r="O156" i="1"/>
  <c r="P154" i="1"/>
  <c r="O154" i="1"/>
  <c r="P152" i="1"/>
  <c r="O152" i="1"/>
  <c r="P150" i="1"/>
  <c r="O150" i="1"/>
  <c r="P147" i="1"/>
  <c r="O147" i="1"/>
  <c r="P145" i="1"/>
  <c r="O145" i="1"/>
  <c r="P143" i="1"/>
  <c r="O143" i="1"/>
  <c r="P141" i="1"/>
  <c r="O141" i="1"/>
  <c r="P139" i="1"/>
  <c r="O139" i="1"/>
  <c r="P137" i="1"/>
  <c r="O137" i="1"/>
  <c r="O135" i="1"/>
  <c r="P135" i="1"/>
  <c r="P133" i="1"/>
  <c r="O133" i="1"/>
  <c r="P131" i="1"/>
  <c r="O131" i="1"/>
  <c r="P129" i="1"/>
  <c r="O129" i="1"/>
  <c r="P127" i="1"/>
  <c r="O127" i="1"/>
  <c r="P125" i="1"/>
  <c r="O125" i="1"/>
  <c r="P123" i="1"/>
  <c r="O123" i="1"/>
  <c r="P121" i="1"/>
  <c r="O121" i="1"/>
  <c r="P119" i="1"/>
  <c r="O119" i="1"/>
  <c r="O117" i="1"/>
  <c r="P117" i="1"/>
  <c r="O114" i="1"/>
  <c r="P114" i="1"/>
  <c r="O112" i="1"/>
  <c r="P112" i="1"/>
  <c r="O110" i="1"/>
  <c r="P110" i="1"/>
  <c r="O108" i="1"/>
  <c r="P108" i="1"/>
  <c r="O106" i="1"/>
  <c r="P106" i="1"/>
  <c r="O102" i="1"/>
  <c r="P102" i="1"/>
  <c r="O99" i="1"/>
  <c r="P99" i="1"/>
  <c r="O97" i="1"/>
  <c r="P97" i="1"/>
  <c r="R119" i="1" l="1"/>
  <c r="R123" i="1"/>
  <c r="R127" i="1"/>
  <c r="R131" i="1"/>
  <c r="R139" i="1"/>
  <c r="R143" i="1"/>
  <c r="R147" i="1"/>
  <c r="R152" i="1"/>
  <c r="R156" i="1"/>
  <c r="R160" i="1"/>
  <c r="R164" i="1"/>
  <c r="R170" i="1"/>
  <c r="R174" i="1"/>
  <c r="R179" i="1"/>
  <c r="R183" i="1"/>
  <c r="R187" i="1"/>
  <c r="R191" i="1"/>
  <c r="R195" i="1"/>
  <c r="R199" i="1"/>
  <c r="R206" i="1"/>
  <c r="R210" i="1"/>
  <c r="R214" i="1"/>
  <c r="R218" i="1"/>
  <c r="R222" i="1"/>
  <c r="R226" i="1"/>
  <c r="R230" i="1"/>
  <c r="R97" i="1"/>
  <c r="R102" i="1"/>
  <c r="R108" i="1"/>
  <c r="R112" i="1"/>
  <c r="R117" i="1"/>
  <c r="R234" i="1"/>
  <c r="R99" i="1"/>
  <c r="R106" i="1"/>
  <c r="R110" i="1"/>
  <c r="R114" i="1"/>
  <c r="R135" i="1"/>
  <c r="R121" i="1"/>
  <c r="R125" i="1"/>
  <c r="R129" i="1"/>
  <c r="R133" i="1"/>
  <c r="R137" i="1"/>
  <c r="R141" i="1"/>
  <c r="R145" i="1"/>
  <c r="R150" i="1"/>
  <c r="R154" i="1"/>
  <c r="R158" i="1"/>
  <c r="R162" i="1"/>
  <c r="R166" i="1"/>
  <c r="R172" i="1"/>
  <c r="R176" i="1"/>
  <c r="R181" i="1"/>
  <c r="R185" i="1"/>
  <c r="R189" i="1"/>
  <c r="R193" i="1"/>
  <c r="R197" i="1"/>
  <c r="R202" i="1"/>
  <c r="R208" i="1"/>
  <c r="R212" i="1"/>
  <c r="R216" i="1"/>
  <c r="R220" i="1"/>
  <c r="R224" i="1"/>
  <c r="R228" i="1"/>
  <c r="P205" i="1"/>
  <c r="O205" i="1"/>
  <c r="O178" i="1"/>
  <c r="P178" i="1"/>
  <c r="P149" i="1"/>
  <c r="O149" i="1"/>
  <c r="O116" i="1"/>
  <c r="P116" i="1"/>
  <c r="N236" i="1"/>
  <c r="Q234" i="1" s="1"/>
  <c r="N100" i="1"/>
  <c r="N103" i="1"/>
  <c r="N104" i="1"/>
  <c r="N105" i="1"/>
  <c r="N107" i="1"/>
  <c r="N106" i="1" s="1"/>
  <c r="N109" i="1"/>
  <c r="N108" i="1" s="1"/>
  <c r="N111" i="1"/>
  <c r="N110" i="1" s="1"/>
  <c r="N113" i="1"/>
  <c r="N112" i="1" s="1"/>
  <c r="N115" i="1"/>
  <c r="N114" i="1" s="1"/>
  <c r="N118" i="1"/>
  <c r="N117" i="1" s="1"/>
  <c r="N120" i="1"/>
  <c r="N119" i="1" s="1"/>
  <c r="N122" i="1"/>
  <c r="N121" i="1" s="1"/>
  <c r="N124" i="1"/>
  <c r="N123" i="1" s="1"/>
  <c r="N126" i="1"/>
  <c r="N125" i="1" s="1"/>
  <c r="N128" i="1"/>
  <c r="N127" i="1" s="1"/>
  <c r="N130" i="1"/>
  <c r="N129" i="1" s="1"/>
  <c r="N132" i="1"/>
  <c r="N131" i="1" s="1"/>
  <c r="N134" i="1"/>
  <c r="N133" i="1" s="1"/>
  <c r="N136" i="1"/>
  <c r="N135" i="1" s="1"/>
  <c r="N138" i="1"/>
  <c r="N137" i="1" s="1"/>
  <c r="N140" i="1"/>
  <c r="N139" i="1" s="1"/>
  <c r="N142" i="1"/>
  <c r="N141" i="1" s="1"/>
  <c r="N144" i="1"/>
  <c r="N143" i="1" s="1"/>
  <c r="N146" i="1"/>
  <c r="N145" i="1" s="1"/>
  <c r="N148" i="1"/>
  <c r="N147" i="1" s="1"/>
  <c r="N151" i="1"/>
  <c r="N150" i="1" s="1"/>
  <c r="N153" i="1"/>
  <c r="N152" i="1" s="1"/>
  <c r="N155" i="1"/>
  <c r="N154" i="1" s="1"/>
  <c r="N157" i="1"/>
  <c r="N156" i="1" s="1"/>
  <c r="N159" i="1"/>
  <c r="N158" i="1" s="1"/>
  <c r="N161" i="1"/>
  <c r="N160" i="1" s="1"/>
  <c r="N163" i="1"/>
  <c r="N162" i="1" s="1"/>
  <c r="N165" i="1"/>
  <c r="N164" i="1" s="1"/>
  <c r="N167" i="1"/>
  <c r="N166" i="1" s="1"/>
  <c r="N171" i="1"/>
  <c r="N170" i="1" s="1"/>
  <c r="N173" i="1"/>
  <c r="N172" i="1" s="1"/>
  <c r="N175" i="1"/>
  <c r="N174" i="1" s="1"/>
  <c r="N177" i="1"/>
  <c r="N176" i="1" s="1"/>
  <c r="N180" i="1"/>
  <c r="N179" i="1" s="1"/>
  <c r="N182" i="1"/>
  <c r="N181" i="1" s="1"/>
  <c r="N184" i="1"/>
  <c r="N183" i="1" s="1"/>
  <c r="N186" i="1"/>
  <c r="N185" i="1" s="1"/>
  <c r="N188" i="1"/>
  <c r="N187" i="1" s="1"/>
  <c r="N190" i="1"/>
  <c r="N189" i="1" s="1"/>
  <c r="N192" i="1"/>
  <c r="N191" i="1" s="1"/>
  <c r="N194" i="1"/>
  <c r="N193" i="1" s="1"/>
  <c r="N196" i="1"/>
  <c r="N195" i="1" s="1"/>
  <c r="N198" i="1"/>
  <c r="N197" i="1" s="1"/>
  <c r="N200" i="1"/>
  <c r="N199" i="1" s="1"/>
  <c r="N203" i="1"/>
  <c r="N202" i="1" s="1"/>
  <c r="N207" i="1"/>
  <c r="N206" i="1" s="1"/>
  <c r="N209" i="1"/>
  <c r="N208" i="1" s="1"/>
  <c r="N211" i="1"/>
  <c r="N210" i="1" s="1"/>
  <c r="N213" i="1"/>
  <c r="N212" i="1" s="1"/>
  <c r="N215" i="1"/>
  <c r="N214" i="1" s="1"/>
  <c r="N217" i="1"/>
  <c r="N216" i="1" s="1"/>
  <c r="N219" i="1"/>
  <c r="N218" i="1" s="1"/>
  <c r="N221" i="1"/>
  <c r="N220" i="1" s="1"/>
  <c r="N223" i="1"/>
  <c r="N222" i="1" s="1"/>
  <c r="N225" i="1"/>
  <c r="N224" i="1" s="1"/>
  <c r="N227" i="1"/>
  <c r="N226" i="1" s="1"/>
  <c r="N229" i="1"/>
  <c r="N228" i="1" s="1"/>
  <c r="N231" i="1"/>
  <c r="N230" i="1" s="1"/>
  <c r="R116" i="1" l="1"/>
  <c r="R178" i="1"/>
  <c r="R149" i="1"/>
  <c r="R205" i="1"/>
  <c r="R96" i="1"/>
  <c r="Q178" i="1"/>
  <c r="P204" i="1"/>
  <c r="Q149" i="1"/>
  <c r="Q116" i="1"/>
  <c r="O204" i="1"/>
  <c r="N102" i="1"/>
  <c r="R237" i="1" l="1"/>
  <c r="R204" i="1"/>
</calcChain>
</file>

<file path=xl/sharedStrings.xml><?xml version="1.0" encoding="utf-8"?>
<sst xmlns="http://schemas.openxmlformats.org/spreadsheetml/2006/main" count="359" uniqueCount="302">
  <si>
    <t>Itens</t>
  </si>
  <si>
    <t>Descrição dos Itens</t>
  </si>
  <si>
    <t>1.1</t>
  </si>
  <si>
    <t>Roteiro</t>
  </si>
  <si>
    <t>1.1.1</t>
  </si>
  <si>
    <t>1.2</t>
  </si>
  <si>
    <t>Pesquisa</t>
  </si>
  <si>
    <t>1.2.1</t>
  </si>
  <si>
    <t>Pré-Produção</t>
  </si>
  <si>
    <t>2.1</t>
  </si>
  <si>
    <t>Equipe</t>
  </si>
  <si>
    <t>2.1.1</t>
  </si>
  <si>
    <t>Produtor</t>
  </si>
  <si>
    <t>2.1.2</t>
  </si>
  <si>
    <t>Diretor</t>
  </si>
  <si>
    <t>2.1.3</t>
  </si>
  <si>
    <t>Ass. Produção</t>
  </si>
  <si>
    <t>2.2</t>
  </si>
  <si>
    <t>Alimentação</t>
  </si>
  <si>
    <t>2.2.1</t>
  </si>
  <si>
    <t>2.3</t>
  </si>
  <si>
    <t>Hospedagem</t>
  </si>
  <si>
    <t>2.3.1</t>
  </si>
  <si>
    <t>2.4</t>
  </si>
  <si>
    <t>Passagens Aéreas</t>
  </si>
  <si>
    <t>2.4.1</t>
  </si>
  <si>
    <t>2.5</t>
  </si>
  <si>
    <t>Transporte</t>
  </si>
  <si>
    <t>2.5.1</t>
  </si>
  <si>
    <t>2.6</t>
  </si>
  <si>
    <t>Despesas de Produção</t>
  </si>
  <si>
    <t>2.6.1</t>
  </si>
  <si>
    <t>Produção e Filmagem</t>
  </si>
  <si>
    <t>3.1</t>
  </si>
  <si>
    <t>3.1.1</t>
  </si>
  <si>
    <t>3.2</t>
  </si>
  <si>
    <t>Elenco Principal</t>
  </si>
  <si>
    <t>3.2.1</t>
  </si>
  <si>
    <t>3.3</t>
  </si>
  <si>
    <t>Elenco Coadjuvante</t>
  </si>
  <si>
    <t>3.3.1</t>
  </si>
  <si>
    <t>3.4</t>
  </si>
  <si>
    <t>Elenco Secundário</t>
  </si>
  <si>
    <t>3.4.2</t>
  </si>
  <si>
    <t>3.5</t>
  </si>
  <si>
    <t>Figuração</t>
  </si>
  <si>
    <t>3.5.1</t>
  </si>
  <si>
    <t>3.6</t>
  </si>
  <si>
    <t>Cenografia</t>
  </si>
  <si>
    <t>3.6.1</t>
  </si>
  <si>
    <t>3.7</t>
  </si>
  <si>
    <t>Figurino</t>
  </si>
  <si>
    <t>3.7.1</t>
  </si>
  <si>
    <t>3.8</t>
  </si>
  <si>
    <t>Maquiagem</t>
  </si>
  <si>
    <t>3.8.1</t>
  </si>
  <si>
    <t>3.9</t>
  </si>
  <si>
    <t>Equipamento</t>
  </si>
  <si>
    <t>3.9.1</t>
  </si>
  <si>
    <t>3.10</t>
  </si>
  <si>
    <t>Material Sensível</t>
  </si>
  <si>
    <t>3.10.1</t>
  </si>
  <si>
    <t>3.11</t>
  </si>
  <si>
    <t>Laboratório</t>
  </si>
  <si>
    <t>3.11.1</t>
  </si>
  <si>
    <t>3.12</t>
  </si>
  <si>
    <t>3.12.1</t>
  </si>
  <si>
    <t>3.13</t>
  </si>
  <si>
    <t>3.13.1</t>
  </si>
  <si>
    <t>3.14</t>
  </si>
  <si>
    <t>Passagens Aéreas (trecho)</t>
  </si>
  <si>
    <t>3.14.1</t>
  </si>
  <si>
    <t>3.15</t>
  </si>
  <si>
    <t>Hospedagem (locais)</t>
  </si>
  <si>
    <t>3.15.1</t>
  </si>
  <si>
    <t>3.16</t>
  </si>
  <si>
    <t>3.16.1</t>
  </si>
  <si>
    <t>Pós-Produção</t>
  </si>
  <si>
    <t>4.1</t>
  </si>
  <si>
    <t>4.1.1</t>
  </si>
  <si>
    <t>4.2</t>
  </si>
  <si>
    <t>Material sensível</t>
  </si>
  <si>
    <t>4.2.1</t>
  </si>
  <si>
    <t>4.3</t>
  </si>
  <si>
    <t>Laboratório de imagem</t>
  </si>
  <si>
    <t>4.3.1</t>
  </si>
  <si>
    <t>4.4</t>
  </si>
  <si>
    <t>Estúdio de som / efeitos sonoros</t>
  </si>
  <si>
    <t>4.4.2</t>
  </si>
  <si>
    <t>4.5</t>
  </si>
  <si>
    <t>Edição de imagens / som</t>
  </si>
  <si>
    <t>4.5.1</t>
  </si>
  <si>
    <t>4.6</t>
  </si>
  <si>
    <t>Letreiros/créditos</t>
  </si>
  <si>
    <t>4.6.1</t>
  </si>
  <si>
    <t>4.7</t>
  </si>
  <si>
    <t>Efeitos de imagem / som</t>
  </si>
  <si>
    <t>4.7.1</t>
  </si>
  <si>
    <t>4.8</t>
  </si>
  <si>
    <t>Música original</t>
  </si>
  <si>
    <t>4.8.1</t>
  </si>
  <si>
    <t>4.9</t>
  </si>
  <si>
    <t>Direitos autorais de obra musical</t>
  </si>
  <si>
    <t>4.9.1</t>
  </si>
  <si>
    <t>4.10</t>
  </si>
  <si>
    <t>4.10.1</t>
  </si>
  <si>
    <t>4.11</t>
  </si>
  <si>
    <t>4.11.1</t>
  </si>
  <si>
    <t>4.12</t>
  </si>
  <si>
    <t>4.13</t>
  </si>
  <si>
    <t>Despesas Administrativas</t>
  </si>
  <si>
    <t>5.1</t>
  </si>
  <si>
    <t>Advogado</t>
  </si>
  <si>
    <t>5.1.1</t>
  </si>
  <si>
    <t>5.2</t>
  </si>
  <si>
    <t>Aluguel de base de produção</t>
  </si>
  <si>
    <t>5.2.1</t>
  </si>
  <si>
    <t>5.3</t>
  </si>
  <si>
    <t>Contador</t>
  </si>
  <si>
    <t>5.3.1</t>
  </si>
  <si>
    <t>5.4</t>
  </si>
  <si>
    <t>Controller</t>
  </si>
  <si>
    <t>5.4.1</t>
  </si>
  <si>
    <t>5.5</t>
  </si>
  <si>
    <t>Cópias e Encadernações</t>
  </si>
  <si>
    <t>5.5.1</t>
  </si>
  <si>
    <t>5.6</t>
  </si>
  <si>
    <t>Correio</t>
  </si>
  <si>
    <t>5.6.1</t>
  </si>
  <si>
    <t>5.7</t>
  </si>
  <si>
    <t>Depto Pessoal/Auxiliar Escritório</t>
  </si>
  <si>
    <t>5.7.1</t>
  </si>
  <si>
    <t>5.8</t>
  </si>
  <si>
    <t>Material de Escritório</t>
  </si>
  <si>
    <t>5.8.1</t>
  </si>
  <si>
    <t>5.9</t>
  </si>
  <si>
    <t>Mensageiro / Courrier</t>
  </si>
  <si>
    <t>5.9.1</t>
  </si>
  <si>
    <t>5.10</t>
  </si>
  <si>
    <t>Secretaria</t>
  </si>
  <si>
    <t>5.10.1</t>
  </si>
  <si>
    <t>5.11</t>
  </si>
  <si>
    <t>Telefone</t>
  </si>
  <si>
    <t>5.11.1</t>
  </si>
  <si>
    <t>Tributos e Taxas</t>
  </si>
  <si>
    <t>6.1</t>
  </si>
  <si>
    <t>Encargos Sociais (INSS/FGTS)</t>
  </si>
  <si>
    <t>6.1.1</t>
  </si>
  <si>
    <t>Total de Produção</t>
  </si>
  <si>
    <t>Equipe de Lançamento</t>
  </si>
  <si>
    <t>Assessoria de imprensa</t>
  </si>
  <si>
    <t>Material de divulgação</t>
  </si>
  <si>
    <t>Mídia (rádio, tv, impressa)</t>
  </si>
  <si>
    <t>Produção - trailler, avant-trailler, teaser</t>
  </si>
  <si>
    <t>Cópias (obra, trailler, avant trailler, teaser)</t>
  </si>
  <si>
    <t>Tradução e legendagem</t>
  </si>
  <si>
    <t>Passagens aéreas</t>
  </si>
  <si>
    <t>Eventos (pré-estréias, cabine de imprensa)</t>
  </si>
  <si>
    <t>Produção para outras mídias</t>
  </si>
  <si>
    <t>Total Geral</t>
  </si>
  <si>
    <t>7.1</t>
  </si>
  <si>
    <t>7..1.1</t>
  </si>
  <si>
    <t>7.2</t>
  </si>
  <si>
    <t>7.2.1</t>
  </si>
  <si>
    <t>7.3</t>
  </si>
  <si>
    <t>7.3.1</t>
  </si>
  <si>
    <t>7.4.1</t>
  </si>
  <si>
    <t>7.4</t>
  </si>
  <si>
    <t>7.5</t>
  </si>
  <si>
    <t>7.5.1</t>
  </si>
  <si>
    <t>7.6.1</t>
  </si>
  <si>
    <t>7.6</t>
  </si>
  <si>
    <t>7.7</t>
  </si>
  <si>
    <t>7.7.1</t>
  </si>
  <si>
    <t>7.8</t>
  </si>
  <si>
    <t>7.8.1</t>
  </si>
  <si>
    <t>7.9</t>
  </si>
  <si>
    <t>7.9.1</t>
  </si>
  <si>
    <t>7.10</t>
  </si>
  <si>
    <t>7.10.1</t>
  </si>
  <si>
    <t>7.11</t>
  </si>
  <si>
    <t>7.11.1</t>
  </si>
  <si>
    <t>7.12</t>
  </si>
  <si>
    <t>7.12.1</t>
  </si>
  <si>
    <t>7.13</t>
  </si>
  <si>
    <t>7.13.1</t>
  </si>
  <si>
    <t>Gerenciamento (até 10% do somatório dos itens 1 a 7)</t>
  </si>
  <si>
    <t>Agenciamento (até 10% da soma do art 1º-A e Lei n. 8.313/91)</t>
  </si>
  <si>
    <t>Colocação (até 10% do art. 1º)</t>
  </si>
  <si>
    <t>Comercialização (até 30% do somatório dos itens 1 a 6)</t>
  </si>
  <si>
    <t>Sub-total Brasil</t>
  </si>
  <si>
    <t>Valor inicial Brasil</t>
  </si>
  <si>
    <t>Observações:</t>
  </si>
  <si>
    <t>mês</t>
  </si>
  <si>
    <t>Unidade Item solicitado</t>
  </si>
  <si>
    <t>Qtde 
Item solicitado</t>
  </si>
  <si>
    <t>Qtde
Unid/s item solicitado</t>
  </si>
  <si>
    <t>Valor
Unitário Item solicitado</t>
  </si>
  <si>
    <t>Sub-Total solicitado</t>
  </si>
  <si>
    <t>Total solicitado</t>
  </si>
  <si>
    <t>Taxa de câmbio utilizada no orçamento:</t>
  </si>
  <si>
    <t xml:space="preserve">Título: </t>
  </si>
  <si>
    <t>[Selecione]</t>
  </si>
  <si>
    <t>Valor total inicialmente aprovado</t>
  </si>
  <si>
    <t>Agenciamento e colocação (limite 10%)</t>
  </si>
  <si>
    <t>Salic:</t>
  </si>
  <si>
    <r>
      <rPr>
        <b/>
        <sz val="14"/>
        <rFont val="Arial"/>
        <family val="2"/>
      </rPr>
      <t>1</t>
    </r>
    <r>
      <rPr>
        <sz val="14"/>
        <rFont val="Arial"/>
        <family val="2"/>
      </rPr>
      <t>. O orçamento analítico do projeto deve ser encaminhado em moeda nacional, contendo a distribuição das despesas entre os coprodutores e indicação da taxa de câmbio;</t>
    </r>
  </si>
  <si>
    <r>
      <rPr>
        <b/>
        <sz val="14"/>
        <rFont val="Arial"/>
        <family val="2"/>
      </rPr>
      <t>2</t>
    </r>
    <r>
      <rPr>
        <sz val="14"/>
        <rFont val="Arial"/>
        <family val="2"/>
      </rPr>
      <t>. Todos os itens apresentados deverão estar detalhados, a exemplo do item 2.1 - Equipe; a planilha abaixo é apenas um modelo: novos itens podem ser adicionados desde que sejam aderentes ao escopo do projeto.</t>
    </r>
  </si>
  <si>
    <r>
      <rPr>
        <b/>
        <sz val="14"/>
        <rFont val="Arial"/>
        <family val="2"/>
      </rPr>
      <t>3</t>
    </r>
    <r>
      <rPr>
        <sz val="14"/>
        <rFont val="Arial"/>
        <family val="2"/>
      </rPr>
      <t>. Ao elaborar o orçamento, favor atentar para a relação das despesas sujeitas à glosa listadas na Seção IV da IN nº 124 da ANCINE; despesas genéricas devem ser evitadas;</t>
    </r>
  </si>
  <si>
    <r>
      <rPr>
        <b/>
        <sz val="14"/>
        <rFont val="Arial"/>
        <family val="2"/>
      </rPr>
      <t>4</t>
    </r>
    <r>
      <rPr>
        <sz val="14"/>
        <rFont val="Arial"/>
        <family val="2"/>
      </rPr>
      <t>. A etapa de comercialização só é permitida para projetos que tenham tido esta etapa aprovada em análise complementar anterior à publicação da IN n° 125/2015.</t>
    </r>
  </si>
  <si>
    <r>
      <rPr>
        <b/>
        <sz val="14"/>
        <rFont val="Arial"/>
        <family val="2"/>
      </rPr>
      <t>5</t>
    </r>
    <r>
      <rPr>
        <sz val="14"/>
        <rFont val="Arial"/>
        <family val="2"/>
      </rPr>
      <t>. Não serão aprovados remanejamentos internos entre valores de produção – etapas de desenvolvimento, pré-produção e filmagens e pós-produção – e de comercialização, no caso de projetos previamente aprovados com esta previsão de despesas, o que configurará redimensionamento.</t>
    </r>
  </si>
  <si>
    <r>
      <rPr>
        <b/>
        <sz val="14"/>
        <rFont val="Arial"/>
        <family val="2"/>
      </rPr>
      <t>6</t>
    </r>
    <r>
      <rPr>
        <sz val="14"/>
        <rFont val="Arial"/>
        <family val="2"/>
      </rPr>
      <t>. O gerenciamento da parte brasileira deverá ser calculado sobre o total de produção apenas da parte brasileira;</t>
    </r>
  </si>
  <si>
    <r>
      <rPr>
        <b/>
        <sz val="14"/>
        <rFont val="Arial"/>
        <family val="2"/>
      </rPr>
      <t>7</t>
    </r>
    <r>
      <rPr>
        <sz val="14"/>
        <rFont val="Arial"/>
        <family val="2"/>
      </rPr>
      <t>. Os valores oriundos de aporte da parte do coprodutor estrangeiro, no caso de coprodução internacional reconhecida pela ANCINE, não podem ser considerados para efeito de comprovação de contrapartida obrigatória;</t>
    </r>
  </si>
  <si>
    <t>Desenvolvimento</t>
  </si>
  <si>
    <t>Local e Data</t>
  </si>
  <si>
    <t>Nome do responsável legal e Assinatura</t>
  </si>
  <si>
    <r>
      <t>Sub-total país XXX</t>
    </r>
    <r>
      <rPr>
        <b/>
        <sz val="14"/>
        <color rgb="FFFF0000"/>
        <rFont val="Arial"/>
        <family val="2"/>
      </rPr>
      <t xml:space="preserve"> </t>
    </r>
    <r>
      <rPr>
        <sz val="14"/>
        <color rgb="FFFF0000"/>
        <rFont val="Arial"/>
        <family val="2"/>
      </rPr>
      <t>(indicar nome do país coprodutor)</t>
    </r>
  </si>
  <si>
    <r>
      <t xml:space="preserve">Valor inicial país XXX </t>
    </r>
    <r>
      <rPr>
        <sz val="14"/>
        <color rgb="FFFF0000"/>
        <rFont val="Arial"/>
        <family val="2"/>
      </rPr>
      <t>(indicar nome do país coprodutor)</t>
    </r>
  </si>
  <si>
    <r>
      <t>Valor Executado</t>
    </r>
    <r>
      <rPr>
        <sz val="14"/>
        <rFont val="Arial"/>
        <family val="2"/>
      </rPr>
      <t xml:space="preserve"> </t>
    </r>
    <r>
      <rPr>
        <sz val="14"/>
        <color indexed="10"/>
        <rFont val="Arial"/>
        <family val="2"/>
      </rPr>
      <t>(no caso de projetos com liberação de recursos)</t>
    </r>
  </si>
  <si>
    <t>SOMA SUB-TOTAL BRASIL E PAÍS COPRODUTOR</t>
  </si>
  <si>
    <t>Acessibilidade</t>
  </si>
  <si>
    <t>Legendagem descritiva, audiodescrição e LIBRAS</t>
  </si>
  <si>
    <t>4.12.1</t>
  </si>
  <si>
    <t>4.13.1</t>
  </si>
  <si>
    <t>4.14</t>
  </si>
  <si>
    <t>4.14.1</t>
  </si>
  <si>
    <r>
      <rPr>
        <b/>
        <sz val="14"/>
        <rFont val="Arial"/>
        <family val="2"/>
      </rPr>
      <t>8.</t>
    </r>
    <r>
      <rPr>
        <sz val="14"/>
        <rFont val="Arial"/>
        <family val="2"/>
      </rPr>
      <t xml:space="preserve"> A contrapartida mínima obrigatória, a ser informada no quadro de fontes do pedido, é de 5% sobre a parte brasileira do projeto.</t>
    </r>
  </si>
  <si>
    <t>Valor Executado Brasil</t>
  </si>
  <si>
    <r>
      <t xml:space="preserve">Valor Executado País </t>
    </r>
    <r>
      <rPr>
        <b/>
        <sz val="14"/>
        <color rgb="FFFF0000"/>
        <rFont val="Arial"/>
        <family val="2"/>
      </rPr>
      <t>XXXXX</t>
    </r>
  </si>
  <si>
    <t>Obs: Preencher apenas em caso de Remanejamento Interno ou Redimensionamento</t>
  </si>
  <si>
    <t>A) IDENTIFICAÇÃO DO PROJETO</t>
  </si>
  <si>
    <t>N° de contrato FSA, se houver:</t>
  </si>
  <si>
    <t>Tipologia da obra:</t>
  </si>
  <si>
    <t>Formato:</t>
  </si>
  <si>
    <t>Duração Prevista:</t>
  </si>
  <si>
    <t>Capítulos:</t>
  </si>
  <si>
    <t>Duração dos capítulos:</t>
  </si>
  <si>
    <t>Duração total:</t>
  </si>
  <si>
    <t>Obra Derivada?</t>
  </si>
  <si>
    <t xml:space="preserve">Suporte de Captação: </t>
  </si>
  <si>
    <t xml:space="preserve">Suporte Cópia Final: </t>
  </si>
  <si>
    <t>Veiculação Inicial:</t>
  </si>
  <si>
    <t>Utiliza Formato?</t>
  </si>
  <si>
    <t xml:space="preserve">Sinopse (caso tenha sido alterada): </t>
  </si>
  <si>
    <t>B) OUTROS PROJETOS RELATIVOS À MESMA OBRA APROVADOS/EM APROVAÇÃO</t>
  </si>
  <si>
    <t>Projeto de desenvolvimento:</t>
  </si>
  <si>
    <t>Salic/Sanfom:</t>
  </si>
  <si>
    <t>Projeto de Distribuição</t>
  </si>
  <si>
    <t>Salic/Sanfom</t>
  </si>
  <si>
    <t>Fomento direto*:</t>
  </si>
  <si>
    <t>*FSA, Edital de Coprodução, PAR, PAQ, entre outros.</t>
  </si>
  <si>
    <t>C) IDENTIFICAÇÃO DO PROPONENTE</t>
  </si>
  <si>
    <t>Razão Social:</t>
  </si>
  <si>
    <t>CNPJ:</t>
  </si>
  <si>
    <t>N° do Registro na ANCINE:</t>
  </si>
  <si>
    <t>D) EMPRESAS COPRODUTORAS OU COEXECUTORAS NACIONAIS OU INTERNACIONAIS:</t>
  </si>
  <si>
    <t>E) FONTES DE FINANCIAMENTO DO PROJETO</t>
  </si>
  <si>
    <t>Fonte de Recursos</t>
  </si>
  <si>
    <t>Valores Aprovados</t>
  </si>
  <si>
    <r>
      <t xml:space="preserve">Valores Captados
</t>
    </r>
    <r>
      <rPr>
        <sz val="14"/>
        <rFont val="Arial"/>
        <family val="2"/>
      </rPr>
      <t>(listar todas as fontes de financiamento já viabilizadas, como editais, contratos particulares, recursos próprios, coproduções, etc., mesmo as parcelas ainda não recebidas)</t>
    </r>
  </si>
  <si>
    <r>
      <t xml:space="preserve">Valores Liberados/ Disponibilizados
</t>
    </r>
    <r>
      <rPr>
        <sz val="14"/>
        <rFont val="Arial"/>
        <family val="2"/>
      </rPr>
      <t>(listar os valores efetivamente disponibilizados para o projeto, seja em conta de movimentação ou serviços prestados)</t>
    </r>
  </si>
  <si>
    <t>Valores Solicitados</t>
  </si>
  <si>
    <t>Artigo 1º – Lei 8.685/1993</t>
  </si>
  <si>
    <t>Artigo 1º-A – Lei 8.685/1993</t>
  </si>
  <si>
    <t>Artigo 3º - Lei 8.685/1993</t>
  </si>
  <si>
    <t>Artigo 3º-A – Lei 8.685/1993</t>
  </si>
  <si>
    <t xml:space="preserve">Artigo 18 – Lei 8.313/1991 </t>
  </si>
  <si>
    <t xml:space="preserve">Artigo 25 – Lei 8.313/1991 </t>
  </si>
  <si>
    <t>Inciso X. Art. 39 - MP 2228-1/2001</t>
  </si>
  <si>
    <t>Art. 41 - MP 2228-1/2001 (Funcines)</t>
  </si>
  <si>
    <t>PAR ANCINE (ano):</t>
  </si>
  <si>
    <t>PAQ ANCINE (ano):</t>
  </si>
  <si>
    <t>FSA (linha/ano):</t>
  </si>
  <si>
    <t>Leis Municipais:</t>
  </si>
  <si>
    <t>Leis Estaduais:</t>
  </si>
  <si>
    <t>Outros Editais Públicos:</t>
  </si>
  <si>
    <t>Outros Editais Privados:</t>
  </si>
  <si>
    <t>Editais Internacionais:</t>
  </si>
  <si>
    <t>Outras Fontes:</t>
  </si>
  <si>
    <t>Coprodução Internacional</t>
  </si>
  <si>
    <t xml:space="preserve">Contrapartida </t>
  </si>
  <si>
    <t>Total</t>
  </si>
  <si>
    <t>Observações/Comentários/Eventuais fontes de financiamento que não estejam incluídas acima (informar eventuais apoios, acordos e licenciamentos, anexando os respectivos contratos).</t>
  </si>
  <si>
    <t>F) CRONOGRAMA DE PRODUÇÃO E EXECUÇÃO FÍSICA DO PROJETO</t>
  </si>
  <si>
    <t>Quantidade de pessoas contratadas para o projeto até o momento:</t>
  </si>
  <si>
    <t>Tamanho da Equipe Envolvida:</t>
  </si>
  <si>
    <t>Local(is) de Realização:</t>
  </si>
  <si>
    <t>Etapa Concluída:</t>
  </si>
  <si>
    <r>
      <t>Data Início:</t>
    </r>
    <r>
      <rPr>
        <b/>
        <sz val="11"/>
        <rFont val="Arial"/>
        <family val="2"/>
      </rPr>
      <t/>
    </r>
  </si>
  <si>
    <t>Data Fim:</t>
  </si>
  <si>
    <t>Entende-se como Desenvolvimento a etapa inicial do processo, quando são definidas as bases artísticas, jurídicas, financeiras e técnicas do projeto audiovisual, incluindo as atividades necessárias para a preparação do mesmo. Considera-se objeto desta etapa a elaboração do roteiro e projeto inicial da obra.</t>
  </si>
  <si>
    <t>Descrever as ações executadas / a serem realizadas, conforme cronograma de produção, detalhando as modificações no desenho de produção, quando houver, e justificando as alterações propostas:</t>
  </si>
  <si>
    <t xml:space="preserve">Entende-se como Preparação/Pré-Produção a etapa em que as definições do projeto “saem do papel”, através de ações realizadas com a finalidade de tornar possível a fase de produção propriamente dita. Considera-se objeto desta etapa a preparação técnica do roteiro e das filmagens. </t>
  </si>
  <si>
    <t>Produção e Filmagens</t>
  </si>
  <si>
    <t xml:space="preserve">Entende-se como Produção e Filmagens a etapa em que são produzidas as “matérias-primas” da obra audiovisual, quase sempre consistindo na captação de imagens e sons, incluindo as atividades de desprodução, pré-filmagens ou filmagens adicionais. Considera-se objeto desta etapa o material filmado. </t>
  </si>
  <si>
    <t xml:space="preserve">Entende-se como Pós-produção a etapa de preparação, seleção e tratamento do material captado, com vistas à finalização da obra audiovisual. Considera-se objeto desta etapa a cópia final da obra. </t>
  </si>
  <si>
    <t>Comercialização/Difusão</t>
  </si>
  <si>
    <t xml:space="preserve">Entende-se como Comercialização/Difusão a etapa final do processo, orientada à veiculação da obra e ao cumprimento das finalidades artísticas e comerciais do projeto. Não são admitidas despesas referentes à comercialização em projetos de produção. </t>
  </si>
  <si>
    <r>
      <t xml:space="preserve">FORMULÁRIO E ORÇAMENTO PARA ACOMPANHAMENTO DE EXECUÇÃO/REMANEJAMENTO INTERNO/REDIMENSIONAMENTO 
PROJETOS COM COPRODUÇÃO INTERNACIONAL - ORÇAMENTO DETALHADO
</t>
    </r>
    <r>
      <rPr>
        <sz val="16"/>
        <rFont val="Arial"/>
        <family val="2"/>
      </rPr>
      <t xml:space="preserve"> IN n° 125/2015</t>
    </r>
  </si>
  <si>
    <t>Promoção (até 5%  do orçamento de produção ou R$ 125 mil, o que for menor)</t>
  </si>
  <si>
    <t>10.1</t>
  </si>
  <si>
    <t>10.2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</si>
</sst>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&quot;R$ &quot;#,##0.00"/>
    <numFmt numFmtId="166" formatCode="&quot;R$&quot;\ #,##0.0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b/>
      <u/>
      <sz val="14"/>
      <name val="Arial"/>
      <family val="2"/>
    </font>
    <font>
      <b/>
      <sz val="16"/>
      <name val="Arial"/>
      <family val="2"/>
    </font>
    <font>
      <sz val="14"/>
      <color rgb="FFFF0000"/>
      <name val="Arial"/>
      <family val="2"/>
    </font>
    <font>
      <sz val="14"/>
      <color indexed="1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i/>
      <sz val="14"/>
      <name val="Arial"/>
      <family val="2"/>
    </font>
    <font>
      <sz val="15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</cellStyleXfs>
  <cellXfs count="268">
    <xf numFmtId="0" fontId="0" fillId="0" borderId="0" xfId="0"/>
    <xf numFmtId="0" fontId="3" fillId="2" borderId="0" xfId="0" applyFont="1" applyFill="1" applyAlignment="1">
      <alignment horizontal="left"/>
    </xf>
    <xf numFmtId="4" fontId="4" fillId="2" borderId="0" xfId="0" applyNumberFormat="1" applyFont="1" applyFill="1"/>
    <xf numFmtId="0" fontId="5" fillId="0" borderId="0" xfId="0" applyFont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4" fontId="9" fillId="3" borderId="2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11" fillId="0" borderId="0" xfId="0" applyFont="1"/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Fill="1" applyBorder="1" applyAlignment="1"/>
    <xf numFmtId="0" fontId="7" fillId="0" borderId="0" xfId="1" applyFont="1"/>
    <xf numFmtId="0" fontId="7" fillId="5" borderId="0" xfId="1" applyFont="1" applyFill="1"/>
    <xf numFmtId="0" fontId="6" fillId="0" borderId="0" xfId="0" applyFont="1"/>
    <xf numFmtId="4" fontId="15" fillId="0" borderId="10" xfId="0" applyNumberFormat="1" applyFont="1" applyFill="1" applyBorder="1" applyAlignment="1">
      <alignment horizontal="center" vertical="center" wrapText="1"/>
    </xf>
    <xf numFmtId="4" fontId="16" fillId="0" borderId="0" xfId="0" applyNumberFormat="1" applyFont="1"/>
    <xf numFmtId="0" fontId="17" fillId="3" borderId="6" xfId="0" applyFont="1" applyFill="1" applyBorder="1" applyAlignment="1">
      <alignment horizontal="left"/>
    </xf>
    <xf numFmtId="0" fontId="18" fillId="3" borderId="6" xfId="0" applyFont="1" applyFill="1" applyBorder="1" applyAlignment="1">
      <alignment horizontal="left"/>
    </xf>
    <xf numFmtId="0" fontId="17" fillId="3" borderId="6" xfId="0" applyFont="1" applyFill="1" applyBorder="1" applyAlignment="1">
      <alignment wrapText="1"/>
    </xf>
    <xf numFmtId="4" fontId="17" fillId="3" borderId="6" xfId="0" applyNumberFormat="1" applyFont="1" applyFill="1" applyBorder="1"/>
    <xf numFmtId="0" fontId="17" fillId="3" borderId="6" xfId="0" applyFont="1" applyFill="1" applyBorder="1" applyAlignment="1">
      <alignment horizontal="center"/>
    </xf>
    <xf numFmtId="0" fontId="17" fillId="3" borderId="6" xfId="0" applyFont="1" applyFill="1" applyBorder="1"/>
    <xf numFmtId="0" fontId="19" fillId="4" borderId="3" xfId="0" applyFont="1" applyFill="1" applyBorder="1" applyAlignment="1">
      <alignment horizontal="left"/>
    </xf>
    <xf numFmtId="0" fontId="20" fillId="4" borderId="3" xfId="0" applyFont="1" applyFill="1" applyBorder="1" applyAlignment="1">
      <alignment horizontal="left"/>
    </xf>
    <xf numFmtId="0" fontId="19" fillId="4" borderId="3" xfId="0" applyFont="1" applyFill="1" applyBorder="1" applyAlignment="1">
      <alignment wrapText="1"/>
    </xf>
    <xf numFmtId="4" fontId="17" fillId="4" borderId="3" xfId="0" applyNumberFormat="1" applyFont="1" applyFill="1" applyBorder="1"/>
    <xf numFmtId="0" fontId="19" fillId="4" borderId="3" xfId="0" applyFont="1" applyFill="1" applyBorder="1" applyAlignment="1">
      <alignment horizontal="center"/>
    </xf>
    <xf numFmtId="4" fontId="19" fillId="4" borderId="3" xfId="0" applyNumberFormat="1" applyFont="1" applyFill="1" applyBorder="1"/>
    <xf numFmtId="4" fontId="19" fillId="3" borderId="3" xfId="0" applyNumberFormat="1" applyFont="1" applyFill="1" applyBorder="1"/>
    <xf numFmtId="0" fontId="19" fillId="4" borderId="7" xfId="0" applyFont="1" applyFill="1" applyBorder="1" applyAlignment="1">
      <alignment horizontal="left"/>
    </xf>
    <xf numFmtId="0" fontId="20" fillId="4" borderId="7" xfId="0" applyFont="1" applyFill="1" applyBorder="1" applyAlignment="1">
      <alignment horizontal="left"/>
    </xf>
    <xf numFmtId="0" fontId="19" fillId="4" borderId="7" xfId="0" applyFont="1" applyFill="1" applyBorder="1" applyAlignment="1">
      <alignment wrapText="1"/>
    </xf>
    <xf numFmtId="4" fontId="19" fillId="4" borderId="7" xfId="0" applyNumberFormat="1" applyFont="1" applyFill="1" applyBorder="1"/>
    <xf numFmtId="0" fontId="19" fillId="4" borderId="7" xfId="0" applyFont="1" applyFill="1" applyBorder="1" applyAlignment="1">
      <alignment horizontal="center"/>
    </xf>
    <xf numFmtId="4" fontId="19" fillId="3" borderId="7" xfId="0" applyNumberFormat="1" applyFont="1" applyFill="1" applyBorder="1"/>
    <xf numFmtId="4" fontId="17" fillId="4" borderId="1" xfId="0" applyNumberFormat="1" applyFont="1" applyFill="1" applyBorder="1"/>
    <xf numFmtId="4" fontId="19" fillId="3" borderId="6" xfId="0" applyNumberFormat="1" applyFont="1" applyFill="1" applyBorder="1"/>
    <xf numFmtId="0" fontId="20" fillId="4" borderId="3" xfId="0" applyFont="1" applyFill="1" applyBorder="1" applyAlignment="1">
      <alignment wrapText="1"/>
    </xf>
    <xf numFmtId="0" fontId="20" fillId="4" borderId="3" xfId="0" applyFont="1" applyFill="1" applyBorder="1" applyAlignment="1">
      <alignment horizontal="center"/>
    </xf>
    <xf numFmtId="4" fontId="20" fillId="4" borderId="3" xfId="0" applyNumberFormat="1" applyFont="1" applyFill="1" applyBorder="1"/>
    <xf numFmtId="0" fontId="19" fillId="3" borderId="6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left" vertical="center" wrapText="1"/>
    </xf>
    <xf numFmtId="4" fontId="17" fillId="3" borderId="1" xfId="0" applyNumberFormat="1" applyFont="1" applyFill="1" applyBorder="1"/>
    <xf numFmtId="0" fontId="17" fillId="3" borderId="1" xfId="0" applyFont="1" applyFill="1" applyBorder="1" applyAlignment="1">
      <alignment horizontal="center" vertical="center"/>
    </xf>
    <xf numFmtId="4" fontId="17" fillId="3" borderId="1" xfId="0" applyNumberFormat="1" applyFont="1" applyFill="1" applyBorder="1" applyAlignment="1">
      <alignment horizontal="left" vertical="center"/>
    </xf>
    <xf numFmtId="4" fontId="17" fillId="4" borderId="1" xfId="0" applyNumberFormat="1" applyFont="1" applyFill="1" applyBorder="1" applyAlignment="1">
      <alignment horizontal="right" vertical="center"/>
    </xf>
    <xf numFmtId="0" fontId="17" fillId="3" borderId="1" xfId="0" applyFont="1" applyFill="1" applyBorder="1" applyAlignment="1">
      <alignment horizontal="left"/>
    </xf>
    <xf numFmtId="0" fontId="18" fillId="3" borderId="1" xfId="0" applyFont="1" applyFill="1" applyBorder="1" applyAlignment="1">
      <alignment horizontal="left"/>
    </xf>
    <xf numFmtId="0" fontId="17" fillId="3" borderId="1" xfId="0" applyFont="1" applyFill="1" applyBorder="1" applyAlignment="1">
      <alignment wrapText="1"/>
    </xf>
    <xf numFmtId="0" fontId="17" fillId="3" borderId="1" xfId="0" applyFont="1" applyFill="1" applyBorder="1" applyAlignment="1">
      <alignment horizontal="center"/>
    </xf>
    <xf numFmtId="0" fontId="17" fillId="3" borderId="1" xfId="0" applyFont="1" applyFill="1" applyBorder="1" applyAlignment="1">
      <alignment vertical="center" wrapText="1"/>
    </xf>
    <xf numFmtId="4" fontId="17" fillId="3" borderId="1" xfId="0" applyNumberFormat="1" applyFont="1" applyFill="1" applyBorder="1" applyAlignment="1">
      <alignment vertical="center"/>
    </xf>
    <xf numFmtId="4" fontId="17" fillId="4" borderId="1" xfId="0" applyNumberFormat="1" applyFont="1" applyFill="1" applyBorder="1" applyAlignment="1">
      <alignment vertical="center"/>
    </xf>
    <xf numFmtId="0" fontId="20" fillId="4" borderId="3" xfId="0" applyFont="1" applyFill="1" applyBorder="1" applyAlignment="1">
      <alignment horizontal="left" vertical="center"/>
    </xf>
    <xf numFmtId="0" fontId="17" fillId="4" borderId="3" xfId="0" applyFont="1" applyFill="1" applyBorder="1" applyAlignment="1">
      <alignment wrapText="1"/>
    </xf>
    <xf numFmtId="0" fontId="17" fillId="4" borderId="3" xfId="0" applyFont="1" applyFill="1" applyBorder="1" applyAlignment="1">
      <alignment horizontal="left"/>
    </xf>
    <xf numFmtId="0" fontId="8" fillId="0" borderId="0" xfId="0" applyFont="1" applyAlignment="1">
      <alignment vertical="center"/>
    </xf>
    <xf numFmtId="49" fontId="7" fillId="0" borderId="0" xfId="1" applyNumberFormat="1" applyFont="1" applyFill="1" applyBorder="1" applyAlignment="1">
      <alignment horizontal="left" vertical="center"/>
    </xf>
    <xf numFmtId="4" fontId="17" fillId="7" borderId="6" xfId="0" applyNumberFormat="1" applyFont="1" applyFill="1" applyBorder="1"/>
    <xf numFmtId="4" fontId="17" fillId="7" borderId="1" xfId="0" applyNumberFormat="1" applyFont="1" applyFill="1" applyBorder="1"/>
    <xf numFmtId="0" fontId="12" fillId="0" borderId="0" xfId="1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protection locked="0"/>
    </xf>
    <xf numFmtId="0" fontId="7" fillId="0" borderId="0" xfId="1" applyFont="1" applyProtection="1">
      <protection locked="0"/>
    </xf>
    <xf numFmtId="0" fontId="12" fillId="5" borderId="0" xfId="1" applyFont="1" applyFill="1" applyBorder="1" applyAlignment="1" applyProtection="1">
      <protection locked="0"/>
    </xf>
    <xf numFmtId="0" fontId="7" fillId="5" borderId="0" xfId="1" applyFont="1" applyFill="1" applyBorder="1" applyAlignment="1" applyProtection="1">
      <protection locked="0"/>
    </xf>
    <xf numFmtId="0" fontId="7" fillId="5" borderId="0" xfId="1" applyFont="1" applyFill="1" applyAlignment="1" applyProtection="1">
      <protection locked="0"/>
    </xf>
    <xf numFmtId="165" fontId="7" fillId="0" borderId="0" xfId="1" applyNumberFormat="1" applyFont="1" applyAlignment="1" applyProtection="1">
      <alignment horizontal="center" vertical="center"/>
      <protection locked="0"/>
    </xf>
    <xf numFmtId="0" fontId="7" fillId="5" borderId="0" xfId="1" applyFont="1" applyFill="1" applyBorder="1" applyAlignment="1" applyProtection="1">
      <alignment vertical="center"/>
      <protection locked="0"/>
    </xf>
    <xf numFmtId="0" fontId="7" fillId="5" borderId="0" xfId="1" applyFont="1" applyFill="1" applyProtection="1">
      <protection locked="0"/>
    </xf>
    <xf numFmtId="0" fontId="7" fillId="0" borderId="0" xfId="1" applyFont="1" applyBorder="1" applyProtection="1">
      <protection locked="0"/>
    </xf>
    <xf numFmtId="165" fontId="7" fillId="0" borderId="0" xfId="1" applyNumberFormat="1" applyFont="1" applyBorder="1" applyAlignment="1" applyProtection="1">
      <alignment horizontal="center" vertical="center"/>
      <protection locked="0"/>
    </xf>
    <xf numFmtId="0" fontId="7" fillId="5" borderId="14" xfId="1" applyFont="1" applyFill="1" applyBorder="1" applyProtection="1">
      <protection locked="0"/>
    </xf>
    <xf numFmtId="49" fontId="7" fillId="4" borderId="5" xfId="0" applyNumberFormat="1" applyFont="1" applyFill="1" applyBorder="1" applyAlignment="1" applyProtection="1">
      <alignment horizontal="left" vertical="center"/>
      <protection locked="0"/>
    </xf>
    <xf numFmtId="0" fontId="7" fillId="5" borderId="14" xfId="1" applyFont="1" applyFill="1" applyBorder="1" applyAlignment="1" applyProtection="1">
      <alignment vertical="center"/>
      <protection locked="0"/>
    </xf>
    <xf numFmtId="0" fontId="7" fillId="4" borderId="8" xfId="1" applyFont="1" applyFill="1" applyBorder="1" applyAlignment="1" applyProtection="1">
      <alignment horizontal="left" vertical="center"/>
      <protection locked="0"/>
    </xf>
    <xf numFmtId="0" fontId="12" fillId="5" borderId="14" xfId="1" applyFont="1" applyFill="1" applyBorder="1" applyAlignment="1" applyProtection="1">
      <protection locked="0"/>
    </xf>
    <xf numFmtId="0" fontId="7" fillId="0" borderId="0" xfId="1" applyFont="1" applyAlignment="1" applyProtection="1">
      <protection locked="0"/>
    </xf>
    <xf numFmtId="0" fontId="12" fillId="5" borderId="0" xfId="1" applyFont="1" applyFill="1" applyBorder="1" applyAlignment="1" applyProtection="1">
      <alignment horizontal="left" vertical="top"/>
      <protection locked="0"/>
    </xf>
    <xf numFmtId="0" fontId="12" fillId="5" borderId="14" xfId="1" applyFont="1" applyFill="1" applyBorder="1" applyAlignment="1" applyProtection="1">
      <alignment horizontal="left" vertical="top"/>
      <protection locked="0"/>
    </xf>
    <xf numFmtId="0" fontId="12" fillId="5" borderId="0" xfId="1" applyFont="1" applyFill="1" applyBorder="1" applyAlignment="1" applyProtection="1">
      <alignment horizontal="left"/>
      <protection locked="0"/>
    </xf>
    <xf numFmtId="0" fontId="12" fillId="5" borderId="14" xfId="1" applyFont="1" applyFill="1" applyBorder="1" applyAlignment="1" applyProtection="1">
      <alignment horizontal="left"/>
      <protection locked="0"/>
    </xf>
    <xf numFmtId="0" fontId="12" fillId="5" borderId="17" xfId="1" applyFont="1" applyFill="1" applyBorder="1" applyAlignment="1" applyProtection="1">
      <alignment horizontal="left"/>
      <protection locked="0"/>
    </xf>
    <xf numFmtId="49" fontId="7" fillId="4" borderId="19" xfId="1" applyNumberFormat="1" applyFont="1" applyFill="1" applyBorder="1" applyAlignment="1" applyProtection="1">
      <alignment horizontal="left" vertical="center"/>
      <protection locked="0"/>
    </xf>
    <xf numFmtId="0" fontId="12" fillId="0" borderId="0" xfId="1" applyFont="1" applyBorder="1" applyAlignment="1" applyProtection="1">
      <protection locked="0"/>
    </xf>
    <xf numFmtId="49" fontId="7" fillId="4" borderId="5" xfId="1" applyNumberFormat="1" applyFont="1" applyFill="1" applyBorder="1" applyAlignment="1" applyProtection="1">
      <alignment horizontal="center" vertical="center"/>
      <protection locked="0"/>
    </xf>
    <xf numFmtId="0" fontId="7" fillId="5" borderId="0" xfId="1" applyFont="1" applyFill="1" applyBorder="1" applyAlignment="1" applyProtection="1">
      <alignment horizontal="left" vertical="center"/>
      <protection locked="0"/>
    </xf>
    <xf numFmtId="0" fontId="12" fillId="6" borderId="25" xfId="1" applyFont="1" applyFill="1" applyBorder="1" applyAlignment="1" applyProtection="1">
      <alignment vertical="center"/>
      <protection locked="0"/>
    </xf>
    <xf numFmtId="0" fontId="12" fillId="6" borderId="26" xfId="1" applyFont="1" applyFill="1" applyBorder="1" applyAlignment="1" applyProtection="1">
      <alignment vertical="center"/>
      <protection locked="0"/>
    </xf>
    <xf numFmtId="0" fontId="12" fillId="6" borderId="24" xfId="1" applyFont="1" applyFill="1" applyBorder="1" applyAlignment="1" applyProtection="1">
      <alignment horizontal="center" vertical="center"/>
      <protection locked="0"/>
    </xf>
    <xf numFmtId="0" fontId="0" fillId="6" borderId="30" xfId="0" applyFill="1" applyBorder="1" applyAlignment="1" applyProtection="1">
      <protection locked="0"/>
    </xf>
    <xf numFmtId="0" fontId="0" fillId="6" borderId="31" xfId="0" applyFill="1" applyBorder="1" applyAlignment="1" applyProtection="1">
      <protection locked="0"/>
    </xf>
    <xf numFmtId="4" fontId="7" fillId="4" borderId="2" xfId="0" applyNumberFormat="1" applyFont="1" applyFill="1" applyBorder="1" applyAlignment="1" applyProtection="1">
      <alignment horizontal="center" vertical="center"/>
      <protection locked="0"/>
    </xf>
    <xf numFmtId="4" fontId="7" fillId="4" borderId="5" xfId="2" applyNumberFormat="1" applyFont="1" applyFill="1" applyBorder="1" applyAlignment="1" applyProtection="1">
      <alignment horizontal="center" vertical="center"/>
      <protection locked="0"/>
    </xf>
    <xf numFmtId="0" fontId="7" fillId="6" borderId="30" xfId="0" applyFont="1" applyFill="1" applyBorder="1" applyAlignment="1" applyProtection="1">
      <alignment wrapText="1"/>
      <protection locked="0"/>
    </xf>
    <xf numFmtId="0" fontId="23" fillId="6" borderId="30" xfId="0" applyFont="1" applyFill="1" applyBorder="1" applyAlignment="1" applyProtection="1">
      <alignment wrapText="1"/>
      <protection locked="0"/>
    </xf>
    <xf numFmtId="49" fontId="0" fillId="4" borderId="4" xfId="0" applyNumberFormat="1" applyFont="1" applyFill="1" applyBorder="1" applyAlignment="1" applyProtection="1">
      <alignment horizontal="left" vertical="center"/>
      <protection locked="0"/>
    </xf>
    <xf numFmtId="49" fontId="0" fillId="6" borderId="30" xfId="0" applyNumberFormat="1" applyFont="1" applyFill="1" applyBorder="1" applyAlignment="1" applyProtection="1">
      <alignment horizontal="left" vertical="center"/>
      <protection locked="0"/>
    </xf>
    <xf numFmtId="49" fontId="0" fillId="6" borderId="31" xfId="0" applyNumberFormat="1" applyFont="1" applyFill="1" applyBorder="1" applyAlignment="1" applyProtection="1">
      <alignment horizontal="left" vertical="center"/>
      <protection locked="0"/>
    </xf>
    <xf numFmtId="49" fontId="0" fillId="4" borderId="4" xfId="1" applyNumberFormat="1" applyFont="1" applyFill="1" applyBorder="1" applyAlignment="1" applyProtection="1">
      <alignment horizontal="left" vertical="center"/>
      <protection locked="0"/>
    </xf>
    <xf numFmtId="49" fontId="0" fillId="6" borderId="30" xfId="1" applyNumberFormat="1" applyFont="1" applyFill="1" applyBorder="1" applyAlignment="1" applyProtection="1">
      <alignment horizontal="left" vertical="center"/>
      <protection locked="0"/>
    </xf>
    <xf numFmtId="49" fontId="0" fillId="6" borderId="31" xfId="1" applyNumberFormat="1" applyFont="1" applyFill="1" applyBorder="1" applyAlignment="1" applyProtection="1">
      <alignment horizontal="left" vertical="center"/>
      <protection locked="0"/>
    </xf>
    <xf numFmtId="0" fontId="0" fillId="6" borderId="36" xfId="0" applyFill="1" applyBorder="1" applyAlignment="1" applyProtection="1">
      <protection locked="0"/>
    </xf>
    <xf numFmtId="0" fontId="0" fillId="6" borderId="37" xfId="0" applyFill="1" applyBorder="1" applyAlignment="1" applyProtection="1">
      <protection locked="0"/>
    </xf>
    <xf numFmtId="166" fontId="12" fillId="6" borderId="38" xfId="2" applyNumberFormat="1" applyFont="1" applyFill="1" applyBorder="1" applyAlignment="1" applyProtection="1">
      <alignment horizontal="center" vertical="center"/>
      <protection locked="0"/>
    </xf>
    <xf numFmtId="0" fontId="12" fillId="0" borderId="0" xfId="1" applyFont="1" applyProtection="1">
      <protection locked="0"/>
    </xf>
    <xf numFmtId="0" fontId="12" fillId="5" borderId="0" xfId="1" applyFont="1" applyFill="1" applyBorder="1" applyAlignment="1" applyProtection="1">
      <alignment horizontal="left" vertical="center"/>
      <protection locked="0"/>
    </xf>
    <xf numFmtId="0" fontId="12" fillId="5" borderId="14" xfId="1" applyFont="1" applyFill="1" applyBorder="1" applyAlignment="1" applyProtection="1">
      <alignment horizontal="left" vertical="center"/>
      <protection locked="0"/>
    </xf>
    <xf numFmtId="0" fontId="12" fillId="5" borderId="43" xfId="1" applyFont="1" applyFill="1" applyBorder="1" applyAlignment="1" applyProtection="1">
      <alignment vertical="center" wrapText="1"/>
      <protection locked="0"/>
    </xf>
    <xf numFmtId="0" fontId="17" fillId="5" borderId="44" xfId="1" applyFont="1" applyFill="1" applyBorder="1" applyAlignment="1" applyProtection="1">
      <protection locked="0"/>
    </xf>
    <xf numFmtId="0" fontId="8" fillId="4" borderId="7" xfId="1" applyFont="1" applyFill="1" applyBorder="1" applyAlignment="1" applyProtection="1">
      <alignment horizontal="left" vertical="center" wrapText="1"/>
      <protection locked="0"/>
    </xf>
    <xf numFmtId="0" fontId="12" fillId="5" borderId="7" xfId="1" applyFont="1" applyFill="1" applyBorder="1" applyAlignment="1" applyProtection="1">
      <alignment horizontal="right" vertical="center" wrapText="1"/>
      <protection locked="0"/>
    </xf>
    <xf numFmtId="0" fontId="12" fillId="5" borderId="22" xfId="1" applyFont="1" applyFill="1" applyBorder="1" applyAlignment="1" applyProtection="1">
      <alignment vertical="center" wrapText="1"/>
      <protection locked="0"/>
    </xf>
    <xf numFmtId="0" fontId="12" fillId="5" borderId="17" xfId="1" applyFont="1" applyFill="1" applyBorder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0" fontId="12" fillId="5" borderId="44" xfId="1" applyFont="1" applyFill="1" applyBorder="1" applyAlignment="1" applyProtection="1">
      <protection locked="0"/>
    </xf>
    <xf numFmtId="0" fontId="12" fillId="3" borderId="47" xfId="0" applyFont="1" applyFill="1" applyBorder="1" applyAlignment="1">
      <alignment horizontal="left" vertical="center"/>
    </xf>
    <xf numFmtId="0" fontId="17" fillId="3" borderId="4" xfId="0" applyFont="1" applyFill="1" applyBorder="1" applyAlignment="1">
      <alignment wrapText="1"/>
    </xf>
    <xf numFmtId="0" fontId="17" fillId="3" borderId="48" xfId="0" applyFont="1" applyFill="1" applyBorder="1" applyAlignment="1">
      <alignment wrapText="1"/>
    </xf>
    <xf numFmtId="4" fontId="17" fillId="3" borderId="21" xfId="0" applyNumberFormat="1" applyFont="1" applyFill="1" applyBorder="1"/>
    <xf numFmtId="4" fontId="9" fillId="3" borderId="21" xfId="0" applyNumberFormat="1" applyFont="1" applyFill="1" applyBorder="1" applyAlignment="1">
      <alignment horizontal="center" vertical="center" wrapText="1"/>
    </xf>
    <xf numFmtId="4" fontId="17" fillId="7" borderId="3" xfId="0" applyNumberFormat="1" applyFont="1" applyFill="1" applyBorder="1"/>
    <xf numFmtId="14" fontId="7" fillId="4" borderId="4" xfId="1" applyNumberFormat="1" applyFont="1" applyFill="1" applyBorder="1" applyAlignment="1" applyProtection="1">
      <alignment horizontal="center" vertical="center"/>
      <protection locked="0"/>
    </xf>
    <xf numFmtId="0" fontId="12" fillId="6" borderId="4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0" fillId="0" borderId="1" xfId="0" applyBorder="1" applyAlignment="1"/>
    <xf numFmtId="0" fontId="7" fillId="5" borderId="4" xfId="1" applyFont="1" applyFill="1" applyBorder="1" applyAlignment="1">
      <alignment horizontal="center"/>
    </xf>
    <xf numFmtId="0" fontId="7" fillId="5" borderId="5" xfId="1" applyFont="1" applyFill="1" applyBorder="1" applyAlignment="1">
      <alignment horizontal="center"/>
    </xf>
    <xf numFmtId="0" fontId="7" fillId="5" borderId="2" xfId="1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Alignment="1">
      <alignment vertical="center" wrapText="1"/>
    </xf>
    <xf numFmtId="49" fontId="7" fillId="4" borderId="4" xfId="1" applyNumberFormat="1" applyFont="1" applyFill="1" applyBorder="1" applyAlignment="1">
      <alignment horizontal="left" vertical="center"/>
    </xf>
    <xf numFmtId="49" fontId="7" fillId="4" borderId="2" xfId="1" applyNumberFormat="1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2" fillId="5" borderId="0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2" fillId="5" borderId="0" xfId="1" applyFont="1" applyFill="1" applyBorder="1" applyAlignment="1" applyProtection="1">
      <alignment horizontal="left"/>
      <protection locked="0"/>
    </xf>
    <xf numFmtId="49" fontId="7" fillId="4" borderId="4" xfId="1" applyNumberFormat="1" applyFont="1" applyFill="1" applyBorder="1" applyAlignment="1" applyProtection="1">
      <alignment horizontal="left" vertical="center"/>
      <protection locked="0"/>
    </xf>
    <xf numFmtId="49" fontId="7" fillId="4" borderId="5" xfId="1" applyNumberFormat="1" applyFont="1" applyFill="1" applyBorder="1" applyAlignment="1" applyProtection="1">
      <alignment horizontal="left" vertical="center"/>
      <protection locked="0"/>
    </xf>
    <xf numFmtId="49" fontId="7" fillId="0" borderId="9" xfId="0" applyNumberFormat="1" applyFont="1" applyBorder="1" applyAlignment="1" applyProtection="1">
      <alignment vertical="center"/>
      <protection locked="0"/>
    </xf>
    <xf numFmtId="49" fontId="7" fillId="4" borderId="8" xfId="1" applyNumberFormat="1" applyFont="1" applyFill="1" applyBorder="1" applyAlignment="1" applyProtection="1">
      <alignment horizontal="left" vertical="center"/>
      <protection locked="0"/>
    </xf>
    <xf numFmtId="49" fontId="7" fillId="0" borderId="5" xfId="0" applyNumberFormat="1" applyFont="1" applyBorder="1" applyAlignment="1" applyProtection="1">
      <alignment vertical="center"/>
      <protection locked="0"/>
    </xf>
    <xf numFmtId="49" fontId="7" fillId="4" borderId="8" xfId="0" applyNumberFormat="1" applyFont="1" applyFill="1" applyBorder="1" applyAlignment="1" applyProtection="1">
      <alignment horizontal="left" vertical="center"/>
      <protection locked="0"/>
    </xf>
    <xf numFmtId="49" fontId="7" fillId="4" borderId="5" xfId="0" applyNumberFormat="1" applyFont="1" applyFill="1" applyBorder="1" applyAlignment="1" applyProtection="1">
      <alignment horizontal="left" vertical="center"/>
      <protection locked="0"/>
    </xf>
    <xf numFmtId="49" fontId="7" fillId="4" borderId="2" xfId="0" applyNumberFormat="1" applyFont="1" applyFill="1" applyBorder="1" applyAlignment="1" applyProtection="1">
      <alignment horizontal="left" vertical="center"/>
      <protection locked="0"/>
    </xf>
    <xf numFmtId="0" fontId="7" fillId="4" borderId="8" xfId="1" applyFont="1" applyFill="1" applyBorder="1" applyAlignment="1" applyProtection="1">
      <alignment horizontal="left" vertical="center"/>
      <protection locked="0"/>
    </xf>
    <xf numFmtId="0" fontId="7" fillId="4" borderId="5" xfId="1" applyFont="1" applyFill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protection locked="0"/>
    </xf>
    <xf numFmtId="0" fontId="7" fillId="0" borderId="9" xfId="0" applyFont="1" applyBorder="1" applyAlignment="1" applyProtection="1">
      <protection locked="0"/>
    </xf>
    <xf numFmtId="0" fontId="7" fillId="4" borderId="8" xfId="0" applyFont="1" applyFill="1" applyBorder="1" applyAlignment="1" applyProtection="1">
      <alignment horizontal="left"/>
      <protection locked="0"/>
    </xf>
    <xf numFmtId="0" fontId="7" fillId="4" borderId="5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 locked="0"/>
    </xf>
    <xf numFmtId="49" fontId="7" fillId="0" borderId="5" xfId="0" applyNumberFormat="1" applyFont="1" applyBorder="1" applyAlignment="1" applyProtection="1">
      <alignment horizontal="left" vertical="center"/>
      <protection locked="0"/>
    </xf>
    <xf numFmtId="49" fontId="7" fillId="0" borderId="9" xfId="0" applyNumberFormat="1" applyFont="1" applyBorder="1" applyAlignment="1" applyProtection="1">
      <alignment horizontal="left" vertical="center"/>
      <protection locked="0"/>
    </xf>
    <xf numFmtId="0" fontId="7" fillId="4" borderId="4" xfId="1" applyFont="1" applyFill="1" applyBorder="1" applyAlignment="1" applyProtection="1">
      <alignment horizontal="left" vertical="center"/>
      <protection locked="0"/>
    </xf>
    <xf numFmtId="0" fontId="7" fillId="4" borderId="2" xfId="1" applyFont="1" applyFill="1" applyBorder="1" applyAlignment="1" applyProtection="1">
      <alignment horizontal="left" vertical="center"/>
      <protection locked="0"/>
    </xf>
    <xf numFmtId="0" fontId="7" fillId="4" borderId="15" xfId="1" applyFont="1" applyFill="1" applyBorder="1" applyAlignment="1" applyProtection="1">
      <alignment horizontal="left" vertical="center"/>
      <protection locked="0"/>
    </xf>
    <xf numFmtId="0" fontId="7" fillId="4" borderId="16" xfId="1" applyFont="1" applyFill="1" applyBorder="1" applyAlignment="1" applyProtection="1">
      <alignment horizontal="left" vertical="center"/>
      <protection locked="0"/>
    </xf>
    <xf numFmtId="49" fontId="7" fillId="4" borderId="4" xfId="1" applyNumberFormat="1" applyFont="1" applyFill="1" applyBorder="1" applyAlignment="1" applyProtection="1">
      <alignment horizontal="center" vertical="center"/>
      <protection locked="0"/>
    </xf>
    <xf numFmtId="49" fontId="7" fillId="4" borderId="5" xfId="1" applyNumberFormat="1" applyFont="1" applyFill="1" applyBorder="1" applyAlignment="1" applyProtection="1">
      <alignment horizontal="center" vertical="center"/>
      <protection locked="0"/>
    </xf>
    <xf numFmtId="49" fontId="7" fillId="4" borderId="9" xfId="1" applyNumberFormat="1" applyFont="1" applyFill="1" applyBorder="1" applyAlignment="1" applyProtection="1">
      <alignment horizontal="center" vertical="center"/>
      <protection locked="0"/>
    </xf>
    <xf numFmtId="49" fontId="7" fillId="4" borderId="2" xfId="1" applyNumberFormat="1" applyFont="1" applyFill="1" applyBorder="1" applyAlignment="1" applyProtection="1">
      <alignment horizontal="left" vertical="center"/>
      <protection locked="0"/>
    </xf>
    <xf numFmtId="0" fontId="22" fillId="5" borderId="20" xfId="1" applyFont="1" applyFill="1" applyBorder="1" applyAlignment="1" applyProtection="1">
      <alignment horizontal="right" vertical="center" wrapText="1"/>
      <protection locked="0"/>
    </xf>
    <xf numFmtId="0" fontId="22" fillId="5" borderId="21" xfId="1" applyFont="1" applyFill="1" applyBorder="1" applyAlignment="1" applyProtection="1">
      <alignment horizontal="right" vertical="center" wrapText="1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49" fontId="12" fillId="4" borderId="4" xfId="1" applyNumberFormat="1" applyFont="1" applyFill="1" applyBorder="1" applyAlignment="1" applyProtection="1">
      <alignment horizontal="left" vertical="center" wrapText="1"/>
      <protection locked="0"/>
    </xf>
    <xf numFmtId="49" fontId="12" fillId="4" borderId="5" xfId="1" applyNumberFormat="1" applyFont="1" applyFill="1" applyBorder="1" applyAlignment="1" applyProtection="1">
      <alignment horizontal="left" vertical="center" wrapText="1"/>
      <protection locked="0"/>
    </xf>
    <xf numFmtId="49" fontId="12" fillId="4" borderId="2" xfId="1" applyNumberFormat="1" applyFont="1" applyFill="1" applyBorder="1" applyAlignment="1" applyProtection="1">
      <alignment horizontal="left" vertical="center" wrapText="1"/>
      <protection locked="0"/>
    </xf>
    <xf numFmtId="0" fontId="12" fillId="5" borderId="17" xfId="1" applyFont="1" applyFill="1" applyBorder="1" applyAlignment="1" applyProtection="1">
      <alignment horizontal="left"/>
      <protection locked="0"/>
    </xf>
    <xf numFmtId="0" fontId="12" fillId="5" borderId="17" xfId="1" applyFont="1" applyFill="1" applyBorder="1" applyAlignment="1" applyProtection="1">
      <alignment horizontal="left" wrapText="1"/>
      <protection locked="0"/>
    </xf>
    <xf numFmtId="0" fontId="12" fillId="5" borderId="18" xfId="1" applyFont="1" applyFill="1" applyBorder="1" applyAlignment="1" applyProtection="1">
      <alignment horizontal="left" wrapText="1"/>
      <protection locked="0"/>
    </xf>
    <xf numFmtId="0" fontId="12" fillId="5" borderId="0" xfId="1" applyFont="1" applyFill="1" applyBorder="1" applyAlignment="1" applyProtection="1">
      <alignment horizontal="left" vertical="center"/>
      <protection locked="0"/>
    </xf>
    <xf numFmtId="0" fontId="12" fillId="5" borderId="14" xfId="1" applyFont="1" applyFill="1" applyBorder="1" applyAlignment="1" applyProtection="1">
      <alignment horizontal="left" vertical="center"/>
      <protection locked="0"/>
    </xf>
    <xf numFmtId="0" fontId="12" fillId="6" borderId="23" xfId="1" applyFont="1" applyFill="1" applyBorder="1" applyAlignment="1" applyProtection="1">
      <alignment horizontal="center" vertical="center"/>
      <protection locked="0"/>
    </xf>
    <xf numFmtId="0" fontId="12" fillId="6" borderId="24" xfId="1" applyFont="1" applyFill="1" applyBorder="1" applyAlignment="1" applyProtection="1">
      <alignment horizontal="center" vertical="center"/>
      <protection locked="0"/>
    </xf>
    <xf numFmtId="0" fontId="12" fillId="6" borderId="27" xfId="1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12" fillId="6" borderId="24" xfId="1" applyFont="1" applyFill="1" applyBorder="1" applyAlignment="1" applyProtection="1">
      <alignment horizontal="center" vertical="center" wrapText="1"/>
      <protection locked="0"/>
    </xf>
    <xf numFmtId="49" fontId="7" fillId="4" borderId="8" xfId="1" applyNumberFormat="1" applyFont="1" applyFill="1" applyBorder="1" applyAlignment="1" applyProtection="1">
      <alignment horizontal="center" vertical="center"/>
      <protection locked="0"/>
    </xf>
    <xf numFmtId="49" fontId="7" fillId="4" borderId="2" xfId="1" applyNumberFormat="1" applyFont="1" applyFill="1" applyBorder="1" applyAlignment="1" applyProtection="1">
      <alignment horizontal="center" vertical="center"/>
      <protection locked="0"/>
    </xf>
    <xf numFmtId="0" fontId="12" fillId="5" borderId="17" xfId="1" applyFont="1" applyFill="1" applyBorder="1" applyAlignment="1" applyProtection="1">
      <alignment horizontal="left" vertical="center"/>
      <protection locked="0"/>
    </xf>
    <xf numFmtId="0" fontId="12" fillId="5" borderId="18" xfId="1" applyFont="1" applyFill="1" applyBorder="1" applyAlignment="1" applyProtection="1">
      <alignment horizontal="left" vertical="center"/>
      <protection locked="0"/>
    </xf>
    <xf numFmtId="0" fontId="12" fillId="4" borderId="22" xfId="1" applyFont="1" applyFill="1" applyBorder="1" applyAlignment="1" applyProtection="1">
      <alignment horizontal="left" vertical="top" wrapText="1"/>
      <protection locked="0"/>
    </xf>
    <xf numFmtId="0" fontId="12" fillId="4" borderId="17" xfId="1" applyFont="1" applyFill="1" applyBorder="1" applyAlignment="1" applyProtection="1">
      <alignment horizontal="left" vertical="top" wrapText="1"/>
      <protection locked="0"/>
    </xf>
    <xf numFmtId="0" fontId="12" fillId="4" borderId="18" xfId="1" applyFont="1" applyFill="1" applyBorder="1" applyAlignment="1" applyProtection="1">
      <alignment horizontal="left" vertical="top" wrapText="1"/>
      <protection locked="0"/>
    </xf>
    <xf numFmtId="0" fontId="7" fillId="0" borderId="29" xfId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4" fontId="7" fillId="4" borderId="4" xfId="2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4" fontId="7" fillId="4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29" xfId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7" fillId="0" borderId="4" xfId="0" applyFont="1" applyBorder="1" applyAlignment="1" applyProtection="1">
      <alignment wrapText="1"/>
      <protection locked="0"/>
    </xf>
    <xf numFmtId="4" fontId="7" fillId="4" borderId="5" xfId="2" applyNumberFormat="1" applyFont="1" applyFill="1" applyBorder="1" applyAlignment="1" applyProtection="1">
      <alignment horizontal="center" vertical="center"/>
      <protection locked="0"/>
    </xf>
    <xf numFmtId="0" fontId="23" fillId="0" borderId="29" xfId="1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wrapText="1"/>
      <protection locked="0"/>
    </xf>
    <xf numFmtId="0" fontId="23" fillId="0" borderId="4" xfId="0" applyFont="1" applyBorder="1" applyAlignment="1" applyProtection="1">
      <alignment wrapText="1"/>
      <protection locked="0"/>
    </xf>
    <xf numFmtId="4" fontId="7" fillId="4" borderId="5" xfId="3" applyNumberFormat="1" applyFont="1" applyFill="1" applyBorder="1" applyAlignment="1" applyProtection="1">
      <alignment horizontal="center" vertical="center"/>
      <protection locked="0"/>
    </xf>
    <xf numFmtId="4" fontId="7" fillId="0" borderId="2" xfId="3" applyNumberFormat="1" applyFont="1" applyBorder="1" applyAlignment="1" applyProtection="1">
      <alignment horizontal="center" vertical="center"/>
      <protection locked="0"/>
    </xf>
    <xf numFmtId="0" fontId="7" fillId="0" borderId="29" xfId="1" applyFont="1" applyFill="1" applyBorder="1" applyAlignment="1" applyProtection="1">
      <alignment horizontal="right" vertical="center"/>
      <protection locked="0"/>
    </xf>
    <xf numFmtId="0" fontId="7" fillId="0" borderId="32" xfId="1" applyFont="1" applyFill="1" applyBorder="1" applyAlignment="1" applyProtection="1">
      <alignment horizontal="right" vertical="center"/>
      <protection locked="0"/>
    </xf>
    <xf numFmtId="0" fontId="7" fillId="0" borderId="2" xfId="1" applyFont="1" applyFill="1" applyBorder="1" applyAlignment="1" applyProtection="1">
      <alignment horizontal="right" vertical="center"/>
      <protection locked="0"/>
    </xf>
    <xf numFmtId="0" fontId="7" fillId="0" borderId="32" xfId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Fill="1" applyBorder="1" applyAlignment="1" applyProtection="1">
      <alignment horizontal="right" vertical="center" wrapText="1"/>
      <protection locked="0"/>
    </xf>
    <xf numFmtId="0" fontId="23" fillId="0" borderId="32" xfId="1" applyFont="1" applyFill="1" applyBorder="1" applyAlignment="1" applyProtection="1">
      <alignment horizontal="right" vertical="center" wrapText="1"/>
      <protection locked="0"/>
    </xf>
    <xf numFmtId="0" fontId="23" fillId="0" borderId="2" xfId="1" applyFont="1" applyFill="1" applyBorder="1" applyAlignment="1" applyProtection="1">
      <alignment horizontal="right" vertical="center" wrapText="1"/>
      <protection locked="0"/>
    </xf>
    <xf numFmtId="0" fontId="12" fillId="6" borderId="33" xfId="1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protection locked="0"/>
    </xf>
    <xf numFmtId="0" fontId="0" fillId="0" borderId="35" xfId="0" applyBorder="1" applyAlignment="1" applyProtection="1">
      <protection locked="0"/>
    </xf>
    <xf numFmtId="166" fontId="12" fillId="6" borderId="35" xfId="2" applyNumberFormat="1" applyFont="1" applyFill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166" fontId="12" fillId="6" borderId="38" xfId="2" applyNumberFormat="1" applyFont="1" applyFill="1" applyBorder="1" applyAlignment="1" applyProtection="1">
      <alignment horizontal="center" vertical="center"/>
      <protection locked="0"/>
    </xf>
    <xf numFmtId="0" fontId="22" fillId="0" borderId="47" xfId="0" applyFont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7" fillId="4" borderId="20" xfId="0" applyFont="1" applyFill="1" applyBorder="1" applyAlignment="1" applyProtection="1">
      <alignment vertical="top" wrapText="1"/>
      <protection locked="0"/>
    </xf>
    <xf numFmtId="0" fontId="0" fillId="0" borderId="20" xfId="0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49" fontId="7" fillId="4" borderId="36" xfId="0" applyNumberFormat="1" applyFont="1" applyFill="1" applyBorder="1" applyAlignment="1" applyProtection="1">
      <alignment vertical="center"/>
      <protection locked="0"/>
    </xf>
    <xf numFmtId="49" fontId="0" fillId="4" borderId="40" xfId="0" applyNumberFormat="1" applyFill="1" applyBorder="1" applyAlignment="1" applyProtection="1">
      <alignment vertical="center"/>
      <protection locked="0"/>
    </xf>
    <xf numFmtId="49" fontId="0" fillId="4" borderId="41" xfId="0" applyNumberFormat="1" applyFill="1" applyBorder="1" applyAlignment="1" applyProtection="1">
      <alignment vertical="center"/>
      <protection locked="0"/>
    </xf>
    <xf numFmtId="0" fontId="12" fillId="6" borderId="42" xfId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12" fillId="5" borderId="46" xfId="1" applyFont="1" applyFill="1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14" fontId="7" fillId="4" borderId="4" xfId="1" applyNumberFormat="1" applyFont="1" applyFill="1" applyBorder="1" applyAlignment="1" applyProtection="1">
      <alignment horizontal="center" vertical="center"/>
      <protection locked="0"/>
    </xf>
    <xf numFmtId="14" fontId="7" fillId="4" borderId="2" xfId="1" applyNumberFormat="1" applyFont="1" applyFill="1" applyBorder="1" applyAlignment="1" applyProtection="1">
      <alignment horizontal="center" vertical="center"/>
      <protection locked="0"/>
    </xf>
    <xf numFmtId="0" fontId="9" fillId="4" borderId="36" xfId="1" applyFont="1" applyFill="1" applyBorder="1" applyAlignment="1" applyProtection="1">
      <alignment vertical="top" wrapText="1"/>
      <protection locked="0"/>
    </xf>
    <xf numFmtId="0" fontId="8" fillId="0" borderId="40" xfId="0" applyFont="1" applyBorder="1" applyAlignment="1" applyProtection="1">
      <alignment wrapText="1"/>
      <protection locked="0"/>
    </xf>
    <xf numFmtId="0" fontId="8" fillId="0" borderId="41" xfId="0" applyFont="1" applyBorder="1" applyAlignment="1" applyProtection="1">
      <alignment wrapText="1"/>
      <protection locked="0"/>
    </xf>
    <xf numFmtId="0" fontId="12" fillId="5" borderId="14" xfId="1" applyFont="1" applyFill="1" applyBorder="1" applyAlignment="1" applyProtection="1">
      <alignment horizontal="left"/>
      <protection locked="0"/>
    </xf>
    <xf numFmtId="0" fontId="17" fillId="5" borderId="44" xfId="1" applyFont="1" applyFill="1" applyBorder="1" applyAlignment="1" applyProtection="1">
      <alignment horizontal="right" indent="2"/>
      <protection locked="0"/>
    </xf>
    <xf numFmtId="0" fontId="17" fillId="5" borderId="45" xfId="1" applyFont="1" applyFill="1" applyBorder="1" applyAlignment="1" applyProtection="1">
      <alignment horizontal="right" indent="2"/>
      <protection locked="0"/>
    </xf>
    <xf numFmtId="0" fontId="12" fillId="4" borderId="4" xfId="1" applyFont="1" applyFill="1" applyBorder="1" applyAlignment="1" applyProtection="1">
      <alignment horizontal="center" vertical="center"/>
      <protection locked="0"/>
    </xf>
    <xf numFmtId="0" fontId="12" fillId="4" borderId="2" xfId="1" applyFont="1" applyFill="1" applyBorder="1" applyAlignment="1" applyProtection="1">
      <alignment horizontal="center" vertical="center"/>
      <protection locked="0"/>
    </xf>
    <xf numFmtId="0" fontId="22" fillId="0" borderId="5" xfId="0" applyFont="1" applyBorder="1" applyAlignment="1" applyProtection="1">
      <alignment vertical="center" wrapText="1"/>
      <protection locked="0"/>
    </xf>
    <xf numFmtId="0" fontId="22" fillId="0" borderId="2" xfId="0" applyFont="1" applyBorder="1" applyAlignment="1" applyProtection="1">
      <alignment vertical="center" wrapText="1"/>
      <protection locked="0"/>
    </xf>
    <xf numFmtId="0" fontId="7" fillId="4" borderId="21" xfId="0" applyFont="1" applyFill="1" applyBorder="1" applyAlignment="1" applyProtection="1">
      <alignment vertical="top" wrapText="1"/>
      <protection locked="0"/>
    </xf>
    <xf numFmtId="0" fontId="7" fillId="4" borderId="36" xfId="0" applyFont="1" applyFill="1" applyBorder="1" applyAlignment="1" applyProtection="1">
      <alignment vertical="center"/>
      <protection locked="0"/>
    </xf>
    <xf numFmtId="0" fontId="7" fillId="4" borderId="40" xfId="0" applyFont="1" applyFill="1" applyBorder="1" applyAlignment="1" applyProtection="1">
      <alignment vertical="center"/>
      <protection locked="0"/>
    </xf>
    <xf numFmtId="0" fontId="7" fillId="4" borderId="41" xfId="0" applyFont="1" applyFill="1" applyBorder="1" applyAlignment="1" applyProtection="1">
      <alignment vertical="center"/>
      <protection locked="0"/>
    </xf>
    <xf numFmtId="0" fontId="12" fillId="6" borderId="28" xfId="1" applyFont="1" applyFill="1" applyBorder="1" applyAlignment="1" applyProtection="1">
      <alignment horizontal="center" vertical="center"/>
      <protection locked="0"/>
    </xf>
    <xf numFmtId="49" fontId="7" fillId="4" borderId="40" xfId="0" applyNumberFormat="1" applyFont="1" applyFill="1" applyBorder="1" applyAlignment="1" applyProtection="1">
      <alignment vertical="center"/>
      <protection locked="0"/>
    </xf>
    <xf numFmtId="49" fontId="7" fillId="4" borderId="41" xfId="0" applyNumberFormat="1" applyFont="1" applyFill="1" applyBorder="1" applyAlignment="1" applyProtection="1">
      <alignment vertical="center"/>
      <protection locked="0"/>
    </xf>
  </cellXfs>
  <cellStyles count="4">
    <cellStyle name="Moeda" xfId="3" builtinId="4"/>
    <cellStyle name="Normal" xfId="0" builtinId="0"/>
    <cellStyle name="Normal 2" xfId="1"/>
    <cellStyle name="Vírgula" xfId="2" builtinId="3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47750</xdr:colOff>
      <xdr:row>0</xdr:row>
      <xdr:rowOff>142876</xdr:rowOff>
    </xdr:from>
    <xdr:to>
      <xdr:col>14</xdr:col>
      <xdr:colOff>515470</xdr:colOff>
      <xdr:row>1</xdr:row>
      <xdr:rowOff>560295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25015" y="142876"/>
          <a:ext cx="1409014" cy="6751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240"/>
  <sheetViews>
    <sheetView showGridLines="0" tabSelected="1" topLeftCell="C215" zoomScale="60" zoomScaleNormal="60" workbookViewId="0">
      <selection activeCell="A238" sqref="A238:Q238"/>
    </sheetView>
  </sheetViews>
  <sheetFormatPr defaultRowHeight="12.75" x14ac:dyDescent="0.2"/>
  <cols>
    <col min="1" max="1" width="29.5703125" customWidth="1"/>
    <col min="2" max="2" width="10.85546875" customWidth="1"/>
    <col min="3" max="3" width="27.5703125" style="9" customWidth="1"/>
    <col min="4" max="4" width="23.85546875" customWidth="1"/>
    <col min="5" max="5" width="24.42578125" customWidth="1"/>
    <col min="6" max="6" width="32.5703125" customWidth="1"/>
    <col min="7" max="7" width="16.7109375" customWidth="1"/>
    <col min="8" max="8" width="21.28515625" customWidth="1"/>
    <col min="9" max="9" width="18.5703125" customWidth="1"/>
    <col min="10" max="10" width="13.85546875" customWidth="1"/>
    <col min="11" max="11" width="14" customWidth="1"/>
    <col min="12" max="12" width="14.140625" customWidth="1"/>
    <col min="13" max="13" width="14.5703125" customWidth="1"/>
    <col min="14" max="14" width="14.140625" customWidth="1"/>
    <col min="15" max="15" width="12.7109375" customWidth="1"/>
    <col min="16" max="16" width="17.42578125" customWidth="1"/>
    <col min="17" max="17" width="16.42578125" customWidth="1"/>
    <col min="18" max="18" width="21.85546875" customWidth="1"/>
  </cols>
  <sheetData>
    <row r="1" spans="1:16" s="70" customFormat="1" ht="20.25" x14ac:dyDescent="0.3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6" s="70" customFormat="1" ht="57.75" customHeight="1" x14ac:dyDescent="0.3">
      <c r="A2" s="150" t="s">
        <v>298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spans="1:16" s="70" customFormat="1" ht="27.75" customHeight="1" x14ac:dyDescent="0.3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</row>
    <row r="4" spans="1:16" s="70" customFormat="1" ht="31.5" customHeight="1" x14ac:dyDescent="0.3">
      <c r="A4" s="152" t="s">
        <v>230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</row>
    <row r="5" spans="1:16" s="70" customFormat="1" ht="25.5" customHeight="1" x14ac:dyDescent="0.3">
      <c r="A5" s="71" t="s">
        <v>201</v>
      </c>
      <c r="B5" s="72"/>
      <c r="C5" s="73"/>
      <c r="D5" s="73"/>
      <c r="E5" s="73"/>
      <c r="F5" s="73"/>
      <c r="G5" s="74"/>
      <c r="H5" s="71" t="s">
        <v>205</v>
      </c>
      <c r="I5" s="75"/>
      <c r="L5" s="71" t="s">
        <v>231</v>
      </c>
      <c r="M5" s="75"/>
      <c r="N5" s="75"/>
      <c r="O5" s="76"/>
    </row>
    <row r="6" spans="1:16" s="70" customFormat="1" ht="25.5" customHeight="1" x14ac:dyDescent="0.3">
      <c r="A6" s="153"/>
      <c r="B6" s="154"/>
      <c r="C6" s="154"/>
      <c r="D6" s="154"/>
      <c r="E6" s="154"/>
      <c r="F6" s="154"/>
      <c r="G6" s="155"/>
      <c r="H6" s="156"/>
      <c r="I6" s="157"/>
      <c r="J6" s="155"/>
      <c r="K6" s="158"/>
      <c r="L6" s="159"/>
      <c r="M6" s="159"/>
      <c r="N6" s="159"/>
      <c r="O6" s="160"/>
    </row>
    <row r="7" spans="1:16" s="70" customFormat="1" ht="25.5" customHeight="1" x14ac:dyDescent="0.3">
      <c r="A7" s="71" t="s">
        <v>232</v>
      </c>
      <c r="B7" s="77"/>
      <c r="C7" s="75"/>
      <c r="D7" s="75"/>
      <c r="E7" s="75"/>
      <c r="F7" s="75"/>
      <c r="G7" s="78"/>
      <c r="H7" s="71" t="s">
        <v>233</v>
      </c>
      <c r="I7" s="75"/>
      <c r="J7" s="77"/>
      <c r="K7" s="77"/>
      <c r="L7" s="71" t="s">
        <v>234</v>
      </c>
      <c r="M7" s="75"/>
      <c r="N7" s="75"/>
      <c r="O7" s="79"/>
    </row>
    <row r="8" spans="1:16" s="70" customFormat="1" ht="25.5" customHeight="1" x14ac:dyDescent="0.3">
      <c r="A8" s="161" t="s">
        <v>202</v>
      </c>
      <c r="B8" s="162"/>
      <c r="C8" s="162"/>
      <c r="D8" s="162"/>
      <c r="E8" s="162"/>
      <c r="F8" s="162"/>
      <c r="G8" s="163"/>
      <c r="H8" s="161" t="s">
        <v>202</v>
      </c>
      <c r="I8" s="164"/>
      <c r="J8" s="165"/>
      <c r="K8" s="166"/>
      <c r="L8" s="167"/>
      <c r="M8" s="167"/>
      <c r="N8" s="167"/>
      <c r="O8" s="168"/>
    </row>
    <row r="9" spans="1:16" s="70" customFormat="1" ht="25.5" customHeight="1" x14ac:dyDescent="0.3">
      <c r="A9" s="71" t="s">
        <v>235</v>
      </c>
      <c r="B9" s="77"/>
      <c r="C9" s="75"/>
      <c r="D9" s="75"/>
      <c r="E9" s="75"/>
      <c r="F9" s="71" t="s">
        <v>236</v>
      </c>
      <c r="G9" s="78"/>
      <c r="H9" s="71" t="s">
        <v>237</v>
      </c>
      <c r="I9" s="78"/>
      <c r="J9" s="77"/>
      <c r="K9" s="77"/>
      <c r="L9" s="71" t="s">
        <v>238</v>
      </c>
      <c r="M9" s="75"/>
      <c r="N9" s="75"/>
      <c r="O9" s="79"/>
    </row>
    <row r="10" spans="1:16" s="70" customFormat="1" ht="25.5" customHeight="1" x14ac:dyDescent="0.3">
      <c r="A10" s="153"/>
      <c r="B10" s="169"/>
      <c r="C10" s="170"/>
      <c r="D10" s="80"/>
      <c r="E10" s="80"/>
      <c r="F10" s="156"/>
      <c r="G10" s="155"/>
      <c r="H10" s="156"/>
      <c r="I10" s="154"/>
      <c r="J10" s="157"/>
      <c r="K10" s="171" t="s">
        <v>202</v>
      </c>
      <c r="L10" s="162"/>
      <c r="M10" s="162"/>
      <c r="N10" s="162"/>
      <c r="O10" s="172"/>
    </row>
    <row r="11" spans="1:16" s="70" customFormat="1" ht="25.5" customHeight="1" x14ac:dyDescent="0.3">
      <c r="A11" s="71" t="s">
        <v>239</v>
      </c>
      <c r="B11" s="77"/>
      <c r="C11" s="75"/>
      <c r="D11" s="75"/>
      <c r="E11" s="75"/>
      <c r="F11" s="71" t="s">
        <v>240</v>
      </c>
      <c r="G11" s="78"/>
      <c r="H11" s="71" t="s">
        <v>241</v>
      </c>
      <c r="I11" s="77"/>
      <c r="J11" s="75"/>
      <c r="K11" s="75"/>
      <c r="L11" s="71" t="s">
        <v>242</v>
      </c>
      <c r="M11" s="77"/>
      <c r="N11" s="77"/>
      <c r="O11" s="81"/>
    </row>
    <row r="12" spans="1:16" s="70" customFormat="1" ht="25.5" customHeight="1" x14ac:dyDescent="0.3">
      <c r="A12" s="173" t="s">
        <v>202</v>
      </c>
      <c r="B12" s="174"/>
      <c r="C12" s="174"/>
      <c r="D12" s="82"/>
      <c r="E12" s="82"/>
      <c r="F12" s="161" t="s">
        <v>202</v>
      </c>
      <c r="G12" s="163"/>
      <c r="H12" s="161" t="s">
        <v>202</v>
      </c>
      <c r="I12" s="181"/>
      <c r="J12" s="182"/>
      <c r="K12" s="161" t="s">
        <v>202</v>
      </c>
      <c r="L12" s="162"/>
      <c r="M12" s="162"/>
      <c r="N12" s="162"/>
      <c r="O12" s="172"/>
    </row>
    <row r="13" spans="1:16" s="84" customFormat="1" ht="25.5" customHeight="1" x14ac:dyDescent="0.3">
      <c r="A13" s="71" t="s">
        <v>243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83"/>
      <c r="P13" s="70"/>
    </row>
    <row r="14" spans="1:16" s="70" customFormat="1" ht="39.950000000000003" customHeight="1" x14ac:dyDescent="0.3">
      <c r="A14" s="183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5"/>
    </row>
    <row r="15" spans="1:16" s="70" customFormat="1" ht="20.25" x14ac:dyDescent="0.3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6"/>
    </row>
    <row r="16" spans="1:16" s="84" customFormat="1" ht="27.75" customHeight="1" x14ac:dyDescent="0.3">
      <c r="A16" s="87" t="s">
        <v>244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8"/>
    </row>
    <row r="17" spans="1:15" s="70" customFormat="1" ht="29.25" customHeight="1" x14ac:dyDescent="0.3">
      <c r="A17" s="152" t="s">
        <v>245</v>
      </c>
      <c r="B17" s="152"/>
      <c r="C17" s="152"/>
      <c r="D17" s="87"/>
      <c r="E17" s="87"/>
      <c r="F17" s="89" t="s">
        <v>246</v>
      </c>
      <c r="G17" s="186" t="s">
        <v>247</v>
      </c>
      <c r="H17" s="186"/>
      <c r="I17" s="186" t="s">
        <v>248</v>
      </c>
      <c r="J17" s="186"/>
      <c r="K17" s="186"/>
      <c r="L17" s="187" t="s">
        <v>249</v>
      </c>
      <c r="M17" s="187"/>
      <c r="N17" s="187"/>
      <c r="O17" s="188"/>
    </row>
    <row r="18" spans="1:15" s="70" customFormat="1" ht="29.25" customHeight="1" x14ac:dyDescent="0.3">
      <c r="A18" s="173" t="s">
        <v>202</v>
      </c>
      <c r="B18" s="174"/>
      <c r="C18" s="174"/>
      <c r="D18" s="82"/>
      <c r="E18" s="82"/>
      <c r="F18" s="90"/>
      <c r="G18" s="162"/>
      <c r="H18" s="172"/>
      <c r="I18" s="175"/>
      <c r="J18" s="176"/>
      <c r="K18" s="177"/>
      <c r="L18" s="156"/>
      <c r="M18" s="154"/>
      <c r="N18" s="154"/>
      <c r="O18" s="178"/>
    </row>
    <row r="19" spans="1:15" s="70" customFormat="1" ht="21" customHeight="1" x14ac:dyDescent="0.3">
      <c r="A19" s="85"/>
      <c r="B19" s="85"/>
      <c r="C19" s="85"/>
      <c r="D19" s="85"/>
      <c r="E19" s="85"/>
      <c r="F19" s="85"/>
      <c r="G19" s="85"/>
      <c r="H19" s="85"/>
      <c r="I19" s="85"/>
      <c r="J19" s="179" t="s">
        <v>250</v>
      </c>
      <c r="K19" s="179"/>
      <c r="L19" s="179"/>
      <c r="M19" s="179"/>
      <c r="N19" s="179"/>
      <c r="O19" s="180"/>
    </row>
    <row r="20" spans="1:15" s="84" customFormat="1" ht="25.5" customHeight="1" x14ac:dyDescent="0.3">
      <c r="A20" s="71" t="s">
        <v>251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83"/>
    </row>
    <row r="21" spans="1:15" s="84" customFormat="1" ht="25.5" customHeight="1" x14ac:dyDescent="0.3">
      <c r="A21" s="71" t="s">
        <v>252</v>
      </c>
      <c r="B21" s="72"/>
      <c r="C21" s="72"/>
      <c r="D21" s="72"/>
      <c r="E21" s="72"/>
      <c r="F21" s="72"/>
      <c r="G21" s="78"/>
      <c r="H21" s="91" t="s">
        <v>253</v>
      </c>
      <c r="I21" s="75"/>
      <c r="J21" s="77"/>
      <c r="K21" s="77"/>
      <c r="L21" s="71" t="s">
        <v>254</v>
      </c>
      <c r="M21" s="75"/>
      <c r="N21" s="75"/>
      <c r="O21" s="79"/>
    </row>
    <row r="22" spans="1:15" s="84" customFormat="1" ht="25.5" customHeight="1" x14ac:dyDescent="0.3">
      <c r="A22" s="153"/>
      <c r="B22" s="154"/>
      <c r="C22" s="154"/>
      <c r="D22" s="154"/>
      <c r="E22" s="154"/>
      <c r="F22" s="154"/>
      <c r="G22" s="155"/>
      <c r="H22" s="198"/>
      <c r="I22" s="176"/>
      <c r="J22" s="176"/>
      <c r="K22" s="92"/>
      <c r="L22" s="198"/>
      <c r="M22" s="176"/>
      <c r="N22" s="176"/>
      <c r="O22" s="199"/>
    </row>
    <row r="23" spans="1:15" s="70" customFormat="1" ht="30" customHeight="1" x14ac:dyDescent="0.3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6"/>
    </row>
    <row r="24" spans="1:15" s="70" customFormat="1" ht="20.25" x14ac:dyDescent="0.3">
      <c r="A24" s="200" t="s">
        <v>255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1"/>
    </row>
    <row r="25" spans="1:15" s="70" customFormat="1" ht="39.950000000000003" customHeight="1" x14ac:dyDescent="0.3">
      <c r="A25" s="202"/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4"/>
    </row>
    <row r="26" spans="1:15" s="70" customFormat="1" ht="24.75" customHeight="1" x14ac:dyDescent="0.3">
      <c r="A26" s="93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83"/>
    </row>
    <row r="27" spans="1:15" s="70" customFormat="1" ht="24.75" customHeight="1" thickBot="1" x14ac:dyDescent="0.35">
      <c r="A27" s="189" t="s">
        <v>256</v>
      </c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90"/>
    </row>
    <row r="28" spans="1:15" s="70" customFormat="1" ht="135" customHeight="1" x14ac:dyDescent="0.3">
      <c r="A28" s="191" t="s">
        <v>257</v>
      </c>
      <c r="B28" s="192"/>
      <c r="C28" s="192"/>
      <c r="D28" s="94"/>
      <c r="E28" s="95"/>
      <c r="F28" s="96" t="s">
        <v>258</v>
      </c>
      <c r="G28" s="193" t="s">
        <v>259</v>
      </c>
      <c r="H28" s="194"/>
      <c r="I28" s="193" t="s">
        <v>260</v>
      </c>
      <c r="J28" s="195"/>
      <c r="K28" s="195"/>
      <c r="L28" s="196"/>
      <c r="M28" s="197" t="s">
        <v>261</v>
      </c>
      <c r="N28" s="197"/>
      <c r="O28" s="196"/>
    </row>
    <row r="29" spans="1:15" s="70" customFormat="1" ht="27.95" customHeight="1" x14ac:dyDescent="0.3">
      <c r="A29" s="205" t="s">
        <v>262</v>
      </c>
      <c r="B29" s="206"/>
      <c r="C29" s="207"/>
      <c r="D29" s="97"/>
      <c r="E29" s="98"/>
      <c r="F29" s="99"/>
      <c r="G29" s="208"/>
      <c r="H29" s="209"/>
      <c r="I29" s="208"/>
      <c r="J29" s="210"/>
      <c r="K29" s="210"/>
      <c r="L29" s="209"/>
      <c r="M29" s="211"/>
      <c r="N29" s="211"/>
      <c r="O29" s="211"/>
    </row>
    <row r="30" spans="1:15" s="70" customFormat="1" ht="27.95" customHeight="1" x14ac:dyDescent="0.3">
      <c r="A30" s="205" t="s">
        <v>263</v>
      </c>
      <c r="B30" s="206"/>
      <c r="C30" s="207"/>
      <c r="D30" s="97"/>
      <c r="E30" s="98"/>
      <c r="F30" s="99"/>
      <c r="G30" s="208"/>
      <c r="H30" s="209"/>
      <c r="I30" s="208"/>
      <c r="J30" s="210"/>
      <c r="K30" s="210"/>
      <c r="L30" s="209"/>
      <c r="M30" s="211"/>
      <c r="N30" s="211"/>
      <c r="O30" s="211"/>
    </row>
    <row r="31" spans="1:15" s="70" customFormat="1" ht="27.95" customHeight="1" x14ac:dyDescent="0.3">
      <c r="A31" s="205" t="s">
        <v>264</v>
      </c>
      <c r="B31" s="206"/>
      <c r="C31" s="207"/>
      <c r="D31" s="97"/>
      <c r="E31" s="98"/>
      <c r="F31" s="99"/>
      <c r="G31" s="208"/>
      <c r="H31" s="209"/>
      <c r="I31" s="208"/>
      <c r="J31" s="210"/>
      <c r="K31" s="210"/>
      <c r="L31" s="209"/>
      <c r="M31" s="211"/>
      <c r="N31" s="211"/>
      <c r="O31" s="211"/>
    </row>
    <row r="32" spans="1:15" s="70" customFormat="1" ht="27.95" customHeight="1" x14ac:dyDescent="0.3">
      <c r="A32" s="205" t="s">
        <v>265</v>
      </c>
      <c r="B32" s="206"/>
      <c r="C32" s="207"/>
      <c r="D32" s="97"/>
      <c r="E32" s="98"/>
      <c r="F32" s="99"/>
      <c r="G32" s="208"/>
      <c r="H32" s="209"/>
      <c r="I32" s="208"/>
      <c r="J32" s="210"/>
      <c r="K32" s="210"/>
      <c r="L32" s="209"/>
      <c r="M32" s="211"/>
      <c r="N32" s="211"/>
      <c r="O32" s="211"/>
    </row>
    <row r="33" spans="1:15" s="70" customFormat="1" ht="27.95" customHeight="1" x14ac:dyDescent="0.3">
      <c r="A33" s="205" t="s">
        <v>266</v>
      </c>
      <c r="B33" s="206"/>
      <c r="C33" s="207"/>
      <c r="D33" s="97"/>
      <c r="E33" s="98"/>
      <c r="F33" s="100"/>
      <c r="G33" s="208"/>
      <c r="H33" s="209"/>
      <c r="I33" s="208"/>
      <c r="J33" s="210"/>
      <c r="K33" s="210"/>
      <c r="L33" s="209"/>
      <c r="M33" s="215"/>
      <c r="N33" s="215"/>
      <c r="O33" s="209"/>
    </row>
    <row r="34" spans="1:15" s="70" customFormat="1" ht="27.95" customHeight="1" x14ac:dyDescent="0.3">
      <c r="A34" s="205" t="s">
        <v>267</v>
      </c>
      <c r="B34" s="206"/>
      <c r="C34" s="207"/>
      <c r="D34" s="97"/>
      <c r="E34" s="98"/>
      <c r="F34" s="100"/>
      <c r="G34" s="208"/>
      <c r="H34" s="209"/>
      <c r="I34" s="208"/>
      <c r="J34" s="210"/>
      <c r="K34" s="210"/>
      <c r="L34" s="209"/>
      <c r="M34" s="215"/>
      <c r="N34" s="215"/>
      <c r="O34" s="209"/>
    </row>
    <row r="35" spans="1:15" s="70" customFormat="1" ht="27.95" customHeight="1" x14ac:dyDescent="0.3">
      <c r="A35" s="212" t="s">
        <v>268</v>
      </c>
      <c r="B35" s="213"/>
      <c r="C35" s="214"/>
      <c r="D35" s="101"/>
      <c r="E35" s="98"/>
      <c r="F35" s="100"/>
      <c r="G35" s="208"/>
      <c r="H35" s="209"/>
      <c r="I35" s="208"/>
      <c r="J35" s="210"/>
      <c r="K35" s="210"/>
      <c r="L35" s="209"/>
      <c r="M35" s="215"/>
      <c r="N35" s="215"/>
      <c r="O35" s="209"/>
    </row>
    <row r="36" spans="1:15" s="70" customFormat="1" ht="27.95" customHeight="1" x14ac:dyDescent="0.3">
      <c r="A36" s="216" t="s">
        <v>269</v>
      </c>
      <c r="B36" s="217"/>
      <c r="C36" s="218"/>
      <c r="D36" s="102"/>
      <c r="E36" s="98"/>
      <c r="F36" s="99"/>
      <c r="G36" s="208"/>
      <c r="H36" s="209"/>
      <c r="I36" s="208"/>
      <c r="J36" s="210"/>
      <c r="K36" s="210"/>
      <c r="L36" s="209"/>
      <c r="M36" s="219"/>
      <c r="N36" s="219"/>
      <c r="O36" s="220"/>
    </row>
    <row r="37" spans="1:15" s="70" customFormat="1" ht="27.95" customHeight="1" x14ac:dyDescent="0.3">
      <c r="A37" s="222" t="s">
        <v>270</v>
      </c>
      <c r="B37" s="223"/>
      <c r="C37" s="103"/>
      <c r="D37" s="104"/>
      <c r="E37" s="105"/>
      <c r="F37" s="100"/>
      <c r="G37" s="208"/>
      <c r="H37" s="209"/>
      <c r="I37" s="208"/>
      <c r="J37" s="210"/>
      <c r="K37" s="210"/>
      <c r="L37" s="209"/>
      <c r="M37" s="215"/>
      <c r="N37" s="215"/>
      <c r="O37" s="209"/>
    </row>
    <row r="38" spans="1:15" s="70" customFormat="1" ht="27.95" customHeight="1" x14ac:dyDescent="0.3">
      <c r="A38" s="222" t="s">
        <v>271</v>
      </c>
      <c r="B38" s="223"/>
      <c r="C38" s="103"/>
      <c r="D38" s="104"/>
      <c r="E38" s="105"/>
      <c r="F38" s="100"/>
      <c r="G38" s="208"/>
      <c r="H38" s="209"/>
      <c r="I38" s="208"/>
      <c r="J38" s="210"/>
      <c r="K38" s="210"/>
      <c r="L38" s="209"/>
      <c r="M38" s="215"/>
      <c r="N38" s="215"/>
      <c r="O38" s="209"/>
    </row>
    <row r="39" spans="1:15" s="70" customFormat="1" ht="27.95" customHeight="1" x14ac:dyDescent="0.3">
      <c r="A39" s="221" t="s">
        <v>272</v>
      </c>
      <c r="B39" s="206"/>
      <c r="C39" s="106"/>
      <c r="D39" s="107"/>
      <c r="E39" s="108"/>
      <c r="F39" s="100"/>
      <c r="G39" s="208"/>
      <c r="H39" s="209"/>
      <c r="I39" s="208"/>
      <c r="J39" s="210"/>
      <c r="K39" s="210"/>
      <c r="L39" s="209"/>
      <c r="M39" s="215"/>
      <c r="N39" s="215"/>
      <c r="O39" s="209"/>
    </row>
    <row r="40" spans="1:15" s="70" customFormat="1" ht="27.95" customHeight="1" x14ac:dyDescent="0.3">
      <c r="A40" s="221" t="s">
        <v>272</v>
      </c>
      <c r="B40" s="206"/>
      <c r="C40" s="106"/>
      <c r="D40" s="107"/>
      <c r="E40" s="108"/>
      <c r="F40" s="100"/>
      <c r="G40" s="208"/>
      <c r="H40" s="209"/>
      <c r="I40" s="208"/>
      <c r="J40" s="210"/>
      <c r="K40" s="210"/>
      <c r="L40" s="209"/>
      <c r="M40" s="215"/>
      <c r="N40" s="215"/>
      <c r="O40" s="209"/>
    </row>
    <row r="41" spans="1:15" s="70" customFormat="1" ht="27.95" customHeight="1" x14ac:dyDescent="0.3">
      <c r="A41" s="221" t="s">
        <v>272</v>
      </c>
      <c r="B41" s="206"/>
      <c r="C41" s="106"/>
      <c r="D41" s="107"/>
      <c r="E41" s="108"/>
      <c r="F41" s="100"/>
      <c r="G41" s="208"/>
      <c r="H41" s="209"/>
      <c r="I41" s="208"/>
      <c r="J41" s="210"/>
      <c r="K41" s="210"/>
      <c r="L41" s="209"/>
      <c r="M41" s="215"/>
      <c r="N41" s="215"/>
      <c r="O41" s="209"/>
    </row>
    <row r="42" spans="1:15" s="70" customFormat="1" ht="27.95" customHeight="1" x14ac:dyDescent="0.3">
      <c r="A42" s="221" t="s">
        <v>273</v>
      </c>
      <c r="B42" s="206"/>
      <c r="C42" s="106"/>
      <c r="D42" s="107"/>
      <c r="E42" s="108"/>
      <c r="F42" s="100"/>
      <c r="G42" s="208"/>
      <c r="H42" s="209"/>
      <c r="I42" s="208"/>
      <c r="J42" s="210"/>
      <c r="K42" s="210"/>
      <c r="L42" s="209"/>
      <c r="M42" s="215"/>
      <c r="N42" s="215"/>
      <c r="O42" s="209"/>
    </row>
    <row r="43" spans="1:15" s="70" customFormat="1" ht="27.95" customHeight="1" x14ac:dyDescent="0.3">
      <c r="A43" s="221" t="s">
        <v>274</v>
      </c>
      <c r="B43" s="206"/>
      <c r="C43" s="106"/>
      <c r="D43" s="107"/>
      <c r="E43" s="108"/>
      <c r="F43" s="100"/>
      <c r="G43" s="208"/>
      <c r="H43" s="209"/>
      <c r="I43" s="208"/>
      <c r="J43" s="210"/>
      <c r="K43" s="210"/>
      <c r="L43" s="209"/>
      <c r="M43" s="215"/>
      <c r="N43" s="215"/>
      <c r="O43" s="209"/>
    </row>
    <row r="44" spans="1:15" s="70" customFormat="1" ht="38.25" customHeight="1" x14ac:dyDescent="0.3">
      <c r="A44" s="224" t="s">
        <v>275</v>
      </c>
      <c r="B44" s="225"/>
      <c r="C44" s="103"/>
      <c r="D44" s="104"/>
      <c r="E44" s="105"/>
      <c r="F44" s="100"/>
      <c r="G44" s="208"/>
      <c r="H44" s="209"/>
      <c r="I44" s="208"/>
      <c r="J44" s="210"/>
      <c r="K44" s="210"/>
      <c r="L44" s="209"/>
      <c r="M44" s="215"/>
      <c r="N44" s="215"/>
      <c r="O44" s="209"/>
    </row>
    <row r="45" spans="1:15" s="70" customFormat="1" ht="36.75" customHeight="1" x14ac:dyDescent="0.3">
      <c r="A45" s="226" t="s">
        <v>276</v>
      </c>
      <c r="B45" s="227"/>
      <c r="C45" s="103"/>
      <c r="D45" s="104"/>
      <c r="E45" s="105"/>
      <c r="F45" s="100"/>
      <c r="G45" s="208"/>
      <c r="H45" s="209"/>
      <c r="I45" s="208"/>
      <c r="J45" s="210"/>
      <c r="K45" s="210"/>
      <c r="L45" s="209"/>
      <c r="M45" s="215"/>
      <c r="N45" s="215"/>
      <c r="O45" s="209"/>
    </row>
    <row r="46" spans="1:15" s="70" customFormat="1" ht="37.5" customHeight="1" x14ac:dyDescent="0.3">
      <c r="A46" s="226" t="s">
        <v>277</v>
      </c>
      <c r="B46" s="227"/>
      <c r="C46" s="103"/>
      <c r="D46" s="104"/>
      <c r="E46" s="105"/>
      <c r="F46" s="100"/>
      <c r="G46" s="208"/>
      <c r="H46" s="209"/>
      <c r="I46" s="208"/>
      <c r="J46" s="210"/>
      <c r="K46" s="210"/>
      <c r="L46" s="209"/>
      <c r="M46" s="215"/>
      <c r="N46" s="215"/>
      <c r="O46" s="209"/>
    </row>
    <row r="47" spans="1:15" s="70" customFormat="1" ht="27.95" customHeight="1" x14ac:dyDescent="0.3">
      <c r="A47" s="221" t="s">
        <v>278</v>
      </c>
      <c r="B47" s="206"/>
      <c r="C47" s="106"/>
      <c r="D47" s="107"/>
      <c r="E47" s="108"/>
      <c r="F47" s="100"/>
      <c r="G47" s="208"/>
      <c r="H47" s="209"/>
      <c r="I47" s="208"/>
      <c r="J47" s="210"/>
      <c r="K47" s="210"/>
      <c r="L47" s="209"/>
      <c r="M47" s="215"/>
      <c r="N47" s="215"/>
      <c r="O47" s="209"/>
    </row>
    <row r="48" spans="1:15" s="70" customFormat="1" ht="27.95" customHeight="1" x14ac:dyDescent="0.3">
      <c r="A48" s="221" t="s">
        <v>278</v>
      </c>
      <c r="B48" s="206"/>
      <c r="C48" s="106"/>
      <c r="D48" s="107"/>
      <c r="E48" s="108"/>
      <c r="F48" s="100"/>
      <c r="G48" s="208"/>
      <c r="H48" s="209"/>
      <c r="I48" s="208"/>
      <c r="J48" s="210"/>
      <c r="K48" s="210"/>
      <c r="L48" s="209"/>
      <c r="M48" s="215"/>
      <c r="N48" s="215"/>
      <c r="O48" s="209"/>
    </row>
    <row r="49" spans="1:15" s="70" customFormat="1" ht="27.95" customHeight="1" x14ac:dyDescent="0.3">
      <c r="A49" s="221" t="s">
        <v>278</v>
      </c>
      <c r="B49" s="206"/>
      <c r="C49" s="106"/>
      <c r="D49" s="107"/>
      <c r="E49" s="108"/>
      <c r="F49" s="100"/>
      <c r="G49" s="208"/>
      <c r="H49" s="209"/>
      <c r="I49" s="208"/>
      <c r="J49" s="210"/>
      <c r="K49" s="210"/>
      <c r="L49" s="209"/>
      <c r="M49" s="215"/>
      <c r="N49" s="215"/>
      <c r="O49" s="209"/>
    </row>
    <row r="50" spans="1:15" s="70" customFormat="1" ht="27.95" customHeight="1" x14ac:dyDescent="0.3">
      <c r="A50" s="205" t="s">
        <v>279</v>
      </c>
      <c r="B50" s="206"/>
      <c r="C50" s="207"/>
      <c r="D50" s="97"/>
      <c r="E50" s="98"/>
      <c r="F50" s="99"/>
      <c r="G50" s="208"/>
      <c r="H50" s="209"/>
      <c r="I50" s="208"/>
      <c r="J50" s="210"/>
      <c r="K50" s="210"/>
      <c r="L50" s="209"/>
      <c r="M50" s="215"/>
      <c r="N50" s="215"/>
      <c r="O50" s="209"/>
    </row>
    <row r="51" spans="1:15" s="70" customFormat="1" ht="27.95" customHeight="1" x14ac:dyDescent="0.3">
      <c r="A51" s="205" t="s">
        <v>280</v>
      </c>
      <c r="B51" s="206"/>
      <c r="C51" s="207"/>
      <c r="D51" s="97"/>
      <c r="E51" s="98"/>
      <c r="F51" s="99"/>
      <c r="G51" s="208"/>
      <c r="H51" s="209"/>
      <c r="I51" s="208"/>
      <c r="J51" s="210"/>
      <c r="K51" s="210"/>
      <c r="L51" s="209"/>
      <c r="M51" s="215"/>
      <c r="N51" s="215"/>
      <c r="O51" s="209"/>
    </row>
    <row r="52" spans="1:15" s="112" customFormat="1" ht="27.95" customHeight="1" thickBot="1" x14ac:dyDescent="0.35">
      <c r="A52" s="228" t="s">
        <v>281</v>
      </c>
      <c r="B52" s="229"/>
      <c r="C52" s="230"/>
      <c r="D52" s="109"/>
      <c r="E52" s="110"/>
      <c r="F52" s="111">
        <f>SUM(F29:F51)</f>
        <v>0</v>
      </c>
      <c r="G52" s="231">
        <f>SUM(G29:H51)</f>
        <v>0</v>
      </c>
      <c r="H52" s="232"/>
      <c r="I52" s="231">
        <f>SUM(I29:L51)</f>
        <v>0</v>
      </c>
      <c r="J52" s="233"/>
      <c r="K52" s="233"/>
      <c r="L52" s="232"/>
      <c r="M52" s="234"/>
      <c r="N52" s="234"/>
      <c r="O52" s="232"/>
    </row>
    <row r="53" spans="1:15" s="70" customFormat="1" ht="72" customHeight="1" thickBot="1" x14ac:dyDescent="0.35">
      <c r="A53" s="251" t="s">
        <v>282</v>
      </c>
      <c r="B53" s="252"/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3"/>
    </row>
    <row r="54" spans="1:15" s="70" customFormat="1" ht="20.25" customHeight="1" x14ac:dyDescent="0.3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6"/>
    </row>
    <row r="55" spans="1:15" s="84" customFormat="1" ht="30.75" customHeight="1" x14ac:dyDescent="0.3">
      <c r="A55" s="152" t="s">
        <v>283</v>
      </c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254"/>
    </row>
    <row r="56" spans="1:15" s="70" customFormat="1" ht="23.25" customHeight="1" x14ac:dyDescent="0.3">
      <c r="A56" s="113"/>
      <c r="B56" s="113" t="s">
        <v>284</v>
      </c>
      <c r="C56" s="113"/>
      <c r="D56" s="113"/>
      <c r="E56" s="113"/>
      <c r="F56" s="113"/>
      <c r="G56" s="77"/>
      <c r="H56" s="153"/>
      <c r="I56" s="178"/>
      <c r="J56" s="113"/>
      <c r="K56" s="113"/>
      <c r="L56" s="113"/>
      <c r="M56" s="113"/>
      <c r="N56" s="113"/>
      <c r="O56" s="114"/>
    </row>
    <row r="57" spans="1:15" s="70" customFormat="1" ht="9.75" customHeight="1" thickBot="1" x14ac:dyDescent="0.35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4"/>
    </row>
    <row r="58" spans="1:15" s="70" customFormat="1" ht="25.5" customHeight="1" x14ac:dyDescent="0.3">
      <c r="A58" s="244" t="s">
        <v>213</v>
      </c>
      <c r="B58" s="245"/>
      <c r="C58" s="245"/>
      <c r="D58" s="245"/>
      <c r="E58" s="245"/>
      <c r="F58" s="245"/>
      <c r="G58" s="245"/>
      <c r="H58" s="246"/>
      <c r="I58" s="115"/>
      <c r="J58" s="116" t="s">
        <v>285</v>
      </c>
      <c r="K58" s="116"/>
      <c r="L58" s="116"/>
      <c r="M58" s="255" t="s">
        <v>286</v>
      </c>
      <c r="N58" s="255"/>
      <c r="O58" s="256"/>
    </row>
    <row r="59" spans="1:15" s="70" customFormat="1" ht="25.5" customHeight="1" x14ac:dyDescent="0.3">
      <c r="A59" s="247" t="s">
        <v>287</v>
      </c>
      <c r="B59" s="248"/>
      <c r="C59" s="117" t="s">
        <v>202</v>
      </c>
      <c r="D59" s="118" t="s">
        <v>288</v>
      </c>
      <c r="E59" s="129"/>
      <c r="F59" s="118" t="s">
        <v>289</v>
      </c>
      <c r="G59" s="249"/>
      <c r="H59" s="250"/>
      <c r="I59" s="119"/>
      <c r="J59" s="153"/>
      <c r="K59" s="154"/>
      <c r="L59" s="178"/>
      <c r="M59" s="120"/>
      <c r="N59" s="257"/>
      <c r="O59" s="258"/>
    </row>
    <row r="60" spans="1:15" s="121" customFormat="1" ht="55.5" customHeight="1" x14ac:dyDescent="0.3">
      <c r="A60" s="235" t="s">
        <v>290</v>
      </c>
      <c r="B60" s="236"/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37"/>
    </row>
    <row r="61" spans="1:15" s="121" customFormat="1" ht="43.5" customHeight="1" x14ac:dyDescent="0.3">
      <c r="A61" s="238" t="s">
        <v>291</v>
      </c>
      <c r="B61" s="239"/>
      <c r="C61" s="239"/>
      <c r="D61" s="239"/>
      <c r="E61" s="239"/>
      <c r="F61" s="239"/>
      <c r="G61" s="239"/>
      <c r="H61" s="239"/>
      <c r="I61" s="239"/>
      <c r="J61" s="239"/>
      <c r="K61" s="239"/>
      <c r="L61" s="239"/>
      <c r="M61" s="239"/>
      <c r="N61" s="239"/>
      <c r="O61" s="240"/>
    </row>
    <row r="62" spans="1:15" s="121" customFormat="1" ht="99.95" customHeight="1" thickBot="1" x14ac:dyDescent="0.35">
      <c r="A62" s="241"/>
      <c r="B62" s="242"/>
      <c r="C62" s="242"/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242"/>
      <c r="O62" s="243"/>
    </row>
    <row r="63" spans="1:15" s="70" customFormat="1" ht="25.5" customHeight="1" x14ac:dyDescent="0.3">
      <c r="A63" s="244" t="s">
        <v>8</v>
      </c>
      <c r="B63" s="245"/>
      <c r="C63" s="245"/>
      <c r="D63" s="245"/>
      <c r="E63" s="245"/>
      <c r="F63" s="245"/>
      <c r="G63" s="245"/>
      <c r="H63" s="246"/>
      <c r="I63" s="115"/>
      <c r="J63" s="116" t="s">
        <v>285</v>
      </c>
      <c r="K63" s="116"/>
      <c r="L63" s="116"/>
      <c r="M63" s="255" t="s">
        <v>286</v>
      </c>
      <c r="N63" s="255"/>
      <c r="O63" s="256"/>
    </row>
    <row r="64" spans="1:15" s="70" customFormat="1" ht="25.5" customHeight="1" x14ac:dyDescent="0.3">
      <c r="A64" s="247" t="s">
        <v>287</v>
      </c>
      <c r="B64" s="248"/>
      <c r="C64" s="117" t="s">
        <v>202</v>
      </c>
      <c r="D64" s="118" t="s">
        <v>288</v>
      </c>
      <c r="E64" s="129"/>
      <c r="F64" s="118" t="s">
        <v>289</v>
      </c>
      <c r="G64" s="249"/>
      <c r="H64" s="250"/>
      <c r="I64" s="119"/>
      <c r="J64" s="153"/>
      <c r="K64" s="154"/>
      <c r="L64" s="178"/>
      <c r="M64" s="120"/>
      <c r="N64" s="257"/>
      <c r="O64" s="258"/>
    </row>
    <row r="65" spans="1:15" s="121" customFormat="1" ht="42.75" customHeight="1" x14ac:dyDescent="0.3">
      <c r="A65" s="235" t="s">
        <v>292</v>
      </c>
      <c r="B65" s="259"/>
      <c r="C65" s="259"/>
      <c r="D65" s="259"/>
      <c r="E65" s="259"/>
      <c r="F65" s="259"/>
      <c r="G65" s="259"/>
      <c r="H65" s="259"/>
      <c r="I65" s="259"/>
      <c r="J65" s="259"/>
      <c r="K65" s="259"/>
      <c r="L65" s="259"/>
      <c r="M65" s="259"/>
      <c r="N65" s="259"/>
      <c r="O65" s="260"/>
    </row>
    <row r="66" spans="1:15" s="121" customFormat="1" ht="43.5" customHeight="1" x14ac:dyDescent="0.3">
      <c r="A66" s="238" t="s">
        <v>291</v>
      </c>
      <c r="B66" s="238"/>
      <c r="C66" s="238"/>
      <c r="D66" s="238"/>
      <c r="E66" s="238"/>
      <c r="F66" s="238"/>
      <c r="G66" s="238"/>
      <c r="H66" s="238"/>
      <c r="I66" s="238"/>
      <c r="J66" s="238"/>
      <c r="K66" s="238"/>
      <c r="L66" s="238"/>
      <c r="M66" s="238"/>
      <c r="N66" s="238"/>
      <c r="O66" s="261"/>
    </row>
    <row r="67" spans="1:15" s="121" customFormat="1" ht="99.95" customHeight="1" thickBot="1" x14ac:dyDescent="0.35">
      <c r="A67" s="241"/>
      <c r="B67" s="266"/>
      <c r="C67" s="266"/>
      <c r="D67" s="266"/>
      <c r="E67" s="266"/>
      <c r="F67" s="266"/>
      <c r="G67" s="266"/>
      <c r="H67" s="266"/>
      <c r="I67" s="266"/>
      <c r="J67" s="266"/>
      <c r="K67" s="266"/>
      <c r="L67" s="266"/>
      <c r="M67" s="266"/>
      <c r="N67" s="266"/>
      <c r="O67" s="267"/>
    </row>
    <row r="68" spans="1:15" s="70" customFormat="1" ht="25.5" customHeight="1" x14ac:dyDescent="0.3">
      <c r="A68" s="244" t="s">
        <v>293</v>
      </c>
      <c r="B68" s="192"/>
      <c r="C68" s="192"/>
      <c r="D68" s="192"/>
      <c r="E68" s="192"/>
      <c r="F68" s="192"/>
      <c r="G68" s="192"/>
      <c r="H68" s="265"/>
      <c r="I68" s="115"/>
      <c r="J68" s="116" t="s">
        <v>285</v>
      </c>
      <c r="K68" s="116"/>
      <c r="L68" s="116"/>
      <c r="M68" s="255" t="s">
        <v>286</v>
      </c>
      <c r="N68" s="255"/>
      <c r="O68" s="256"/>
    </row>
    <row r="69" spans="1:15" s="70" customFormat="1" ht="25.5" customHeight="1" x14ac:dyDescent="0.3">
      <c r="A69" s="247" t="s">
        <v>287</v>
      </c>
      <c r="B69" s="248"/>
      <c r="C69" s="117" t="s">
        <v>202</v>
      </c>
      <c r="D69" s="118" t="s">
        <v>288</v>
      </c>
      <c r="E69" s="129"/>
      <c r="F69" s="118" t="s">
        <v>289</v>
      </c>
      <c r="G69" s="249"/>
      <c r="H69" s="250"/>
      <c r="I69" s="119"/>
      <c r="J69" s="171"/>
      <c r="K69" s="162"/>
      <c r="L69" s="172"/>
      <c r="M69" s="120"/>
      <c r="N69" s="257"/>
      <c r="O69" s="258"/>
    </row>
    <row r="70" spans="1:15" s="121" customFormat="1" ht="40.5" customHeight="1" x14ac:dyDescent="0.3">
      <c r="A70" s="235" t="s">
        <v>294</v>
      </c>
      <c r="B70" s="259"/>
      <c r="C70" s="259"/>
      <c r="D70" s="259"/>
      <c r="E70" s="259"/>
      <c r="F70" s="259"/>
      <c r="G70" s="259"/>
      <c r="H70" s="259"/>
      <c r="I70" s="259"/>
      <c r="J70" s="259"/>
      <c r="K70" s="259"/>
      <c r="L70" s="259"/>
      <c r="M70" s="259"/>
      <c r="N70" s="259"/>
      <c r="O70" s="260"/>
    </row>
    <row r="71" spans="1:15" s="121" customFormat="1" ht="43.5" customHeight="1" x14ac:dyDescent="0.3">
      <c r="A71" s="238" t="s">
        <v>291</v>
      </c>
      <c r="B71" s="238"/>
      <c r="C71" s="238"/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O71" s="261"/>
    </row>
    <row r="72" spans="1:15" s="121" customFormat="1" ht="99.95" customHeight="1" thickBot="1" x14ac:dyDescent="0.35">
      <c r="A72" s="262"/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4"/>
    </row>
    <row r="73" spans="1:15" s="70" customFormat="1" ht="25.5" customHeight="1" x14ac:dyDescent="0.3">
      <c r="A73" s="244" t="s">
        <v>77</v>
      </c>
      <c r="B73" s="192"/>
      <c r="C73" s="192"/>
      <c r="D73" s="192"/>
      <c r="E73" s="192"/>
      <c r="F73" s="192"/>
      <c r="G73" s="192"/>
      <c r="H73" s="265"/>
      <c r="I73" s="115"/>
      <c r="J73" s="116" t="s">
        <v>285</v>
      </c>
      <c r="K73" s="116"/>
      <c r="L73" s="122"/>
      <c r="M73" s="255" t="s">
        <v>286</v>
      </c>
      <c r="N73" s="255"/>
      <c r="O73" s="256"/>
    </row>
    <row r="74" spans="1:15" s="70" customFormat="1" ht="25.5" customHeight="1" x14ac:dyDescent="0.3">
      <c r="A74" s="247" t="s">
        <v>287</v>
      </c>
      <c r="B74" s="248"/>
      <c r="C74" s="117" t="s">
        <v>202</v>
      </c>
      <c r="D74" s="118" t="s">
        <v>288</v>
      </c>
      <c r="E74" s="129"/>
      <c r="F74" s="118" t="s">
        <v>289</v>
      </c>
      <c r="G74" s="249"/>
      <c r="H74" s="250"/>
      <c r="I74" s="119"/>
      <c r="J74" s="153"/>
      <c r="K74" s="154"/>
      <c r="L74" s="178"/>
      <c r="M74" s="120"/>
      <c r="N74" s="257"/>
      <c r="O74" s="258"/>
    </row>
    <row r="75" spans="1:15" s="121" customFormat="1" ht="38.25" customHeight="1" x14ac:dyDescent="0.3">
      <c r="A75" s="235" t="s">
        <v>295</v>
      </c>
      <c r="B75" s="259"/>
      <c r="C75" s="259"/>
      <c r="D75" s="259"/>
      <c r="E75" s="259"/>
      <c r="F75" s="259"/>
      <c r="G75" s="259"/>
      <c r="H75" s="259"/>
      <c r="I75" s="259"/>
      <c r="J75" s="259"/>
      <c r="K75" s="259"/>
      <c r="L75" s="259"/>
      <c r="M75" s="259"/>
      <c r="N75" s="259"/>
      <c r="O75" s="260"/>
    </row>
    <row r="76" spans="1:15" s="121" customFormat="1" ht="43.5" customHeight="1" x14ac:dyDescent="0.3">
      <c r="A76" s="238" t="s">
        <v>291</v>
      </c>
      <c r="B76" s="238"/>
      <c r="C76" s="238"/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61"/>
    </row>
    <row r="77" spans="1:15" s="121" customFormat="1" ht="99.95" customHeight="1" thickBot="1" x14ac:dyDescent="0.35">
      <c r="A77" s="241"/>
      <c r="B77" s="266"/>
      <c r="C77" s="266"/>
      <c r="D77" s="266"/>
      <c r="E77" s="266"/>
      <c r="F77" s="266"/>
      <c r="G77" s="266"/>
      <c r="H77" s="266"/>
      <c r="I77" s="266"/>
      <c r="J77" s="266"/>
      <c r="K77" s="266"/>
      <c r="L77" s="266"/>
      <c r="M77" s="266"/>
      <c r="N77" s="266"/>
      <c r="O77" s="267"/>
    </row>
    <row r="78" spans="1:15" s="70" customFormat="1" ht="25.5" customHeight="1" x14ac:dyDescent="0.3">
      <c r="A78" s="244" t="s">
        <v>296</v>
      </c>
      <c r="B78" s="192"/>
      <c r="C78" s="192"/>
      <c r="D78" s="192"/>
      <c r="E78" s="192"/>
      <c r="F78" s="192"/>
      <c r="G78" s="192"/>
      <c r="H78" s="265"/>
      <c r="I78" s="115"/>
      <c r="J78" s="116" t="s">
        <v>285</v>
      </c>
      <c r="K78" s="116"/>
      <c r="L78" s="116"/>
      <c r="M78" s="255" t="s">
        <v>286</v>
      </c>
      <c r="N78" s="255"/>
      <c r="O78" s="256"/>
    </row>
    <row r="79" spans="1:15" s="70" customFormat="1" ht="25.5" customHeight="1" x14ac:dyDescent="0.3">
      <c r="A79" s="247" t="s">
        <v>287</v>
      </c>
      <c r="B79" s="248"/>
      <c r="C79" s="117" t="s">
        <v>202</v>
      </c>
      <c r="D79" s="118" t="s">
        <v>288</v>
      </c>
      <c r="E79" s="129"/>
      <c r="F79" s="118" t="s">
        <v>289</v>
      </c>
      <c r="G79" s="249"/>
      <c r="H79" s="250"/>
      <c r="I79" s="119"/>
      <c r="J79" s="153"/>
      <c r="K79" s="154"/>
      <c r="L79" s="178"/>
      <c r="M79" s="120"/>
      <c r="N79" s="257"/>
      <c r="O79" s="258"/>
    </row>
    <row r="80" spans="1:15" s="121" customFormat="1" ht="42.75" customHeight="1" x14ac:dyDescent="0.3">
      <c r="A80" s="235" t="s">
        <v>297</v>
      </c>
      <c r="B80" s="259"/>
      <c r="C80" s="259"/>
      <c r="D80" s="259"/>
      <c r="E80" s="259"/>
      <c r="F80" s="259"/>
      <c r="G80" s="259"/>
      <c r="H80" s="259"/>
      <c r="I80" s="259"/>
      <c r="J80" s="259"/>
      <c r="K80" s="259"/>
      <c r="L80" s="259"/>
      <c r="M80" s="259"/>
      <c r="N80" s="259"/>
      <c r="O80" s="260"/>
    </row>
    <row r="81" spans="1:18" s="121" customFormat="1" ht="43.5" customHeight="1" x14ac:dyDescent="0.3">
      <c r="A81" s="238" t="s">
        <v>291</v>
      </c>
      <c r="B81" s="238"/>
      <c r="C81" s="238"/>
      <c r="D81" s="238"/>
      <c r="E81" s="238"/>
      <c r="F81" s="238"/>
      <c r="G81" s="238"/>
      <c r="H81" s="238"/>
      <c r="I81" s="238"/>
      <c r="J81" s="238"/>
      <c r="K81" s="238"/>
      <c r="L81" s="238"/>
      <c r="M81" s="238"/>
      <c r="N81" s="238"/>
      <c r="O81" s="261"/>
    </row>
    <row r="82" spans="1:18" s="121" customFormat="1" ht="99.95" customHeight="1" thickBot="1" x14ac:dyDescent="0.35">
      <c r="A82" s="241"/>
      <c r="B82" s="266"/>
      <c r="C82" s="266"/>
      <c r="D82" s="266"/>
      <c r="E82" s="266"/>
      <c r="F82" s="266"/>
      <c r="G82" s="266"/>
      <c r="H82" s="266"/>
      <c r="I82" s="266"/>
      <c r="J82" s="266"/>
      <c r="K82" s="266"/>
      <c r="L82" s="266"/>
      <c r="M82" s="266"/>
      <c r="N82" s="266"/>
      <c r="O82" s="267"/>
    </row>
    <row r="83" spans="1:18" s="14" customFormat="1" ht="18" x14ac:dyDescent="0.25">
      <c r="A83" s="13" t="s">
        <v>192</v>
      </c>
      <c r="C83" s="15"/>
    </row>
    <row r="84" spans="1:18" s="14" customFormat="1" ht="18" customHeight="1" x14ac:dyDescent="0.25">
      <c r="A84" s="141" t="s">
        <v>206</v>
      </c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</row>
    <row r="85" spans="1:18" s="14" customFormat="1" ht="37.5" customHeight="1" x14ac:dyDescent="0.25">
      <c r="A85" s="141" t="s">
        <v>207</v>
      </c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</row>
    <row r="86" spans="1:18" s="14" customFormat="1" ht="21.75" customHeight="1" x14ac:dyDescent="0.25">
      <c r="A86" s="141" t="s">
        <v>208</v>
      </c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</row>
    <row r="87" spans="1:18" s="64" customFormat="1" ht="29.25" customHeight="1" x14ac:dyDescent="0.2">
      <c r="A87" s="144" t="s">
        <v>209</v>
      </c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</row>
    <row r="88" spans="1:18" s="14" customFormat="1" ht="34.5" customHeight="1" x14ac:dyDescent="0.25">
      <c r="A88" s="141" t="s">
        <v>210</v>
      </c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</row>
    <row r="89" spans="1:18" s="14" customFormat="1" ht="24" customHeight="1" x14ac:dyDescent="0.25">
      <c r="A89" s="143" t="s">
        <v>211</v>
      </c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</row>
    <row r="90" spans="1:18" s="64" customFormat="1" ht="39.75" customHeight="1" x14ac:dyDescent="0.2">
      <c r="A90" s="142" t="s">
        <v>212</v>
      </c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</row>
    <row r="91" spans="1:18" s="14" customFormat="1" ht="18" customHeight="1" x14ac:dyDescent="0.25">
      <c r="A91" s="143" t="s">
        <v>226</v>
      </c>
      <c r="B91" s="143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</row>
    <row r="92" spans="1:18" x14ac:dyDescent="0.2">
      <c r="A92" s="4"/>
      <c r="B92" s="4"/>
      <c r="C92" s="10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8" ht="21" thickBot="1" x14ac:dyDescent="0.3">
      <c r="A93" s="16" t="s">
        <v>200</v>
      </c>
      <c r="B93" s="5"/>
      <c r="C93" s="11"/>
      <c r="D93" s="4"/>
      <c r="E93" s="145"/>
      <c r="F93" s="146"/>
      <c r="G93" s="65"/>
      <c r="H93" s="65"/>
      <c r="I93" s="4"/>
      <c r="J93" s="4"/>
      <c r="K93" s="4"/>
      <c r="L93" s="4"/>
      <c r="M93" s="4"/>
      <c r="N93" s="4"/>
      <c r="O93" s="4"/>
      <c r="P93" s="4"/>
      <c r="Q93" s="4"/>
    </row>
    <row r="94" spans="1:18" ht="46.5" customHeight="1" thickBot="1" x14ac:dyDescent="0.25">
      <c r="A94" s="3"/>
      <c r="B94" s="1"/>
      <c r="C94" s="12"/>
      <c r="D94" s="2"/>
      <c r="E94" s="2"/>
      <c r="F94" s="2"/>
      <c r="G94" s="2"/>
      <c r="H94" s="2"/>
      <c r="I94" s="2"/>
      <c r="J94" s="147" t="s">
        <v>229</v>
      </c>
      <c r="K94" s="148"/>
      <c r="L94" s="148"/>
      <c r="M94" s="148"/>
      <c r="N94" s="148"/>
      <c r="O94" s="148"/>
      <c r="P94" s="148"/>
      <c r="Q94" s="149"/>
    </row>
    <row r="95" spans="1:18" ht="134.25" customHeight="1" x14ac:dyDescent="0.2">
      <c r="A95" s="138" t="s">
        <v>0</v>
      </c>
      <c r="B95" s="139"/>
      <c r="C95" s="7" t="s">
        <v>1</v>
      </c>
      <c r="D95" s="127" t="s">
        <v>203</v>
      </c>
      <c r="E95" s="6" t="s">
        <v>191</v>
      </c>
      <c r="F95" s="6" t="s">
        <v>217</v>
      </c>
      <c r="G95" s="6" t="s">
        <v>227</v>
      </c>
      <c r="H95" s="6" t="s">
        <v>228</v>
      </c>
      <c r="I95" s="6" t="s">
        <v>218</v>
      </c>
      <c r="J95" s="7" t="s">
        <v>196</v>
      </c>
      <c r="K95" s="7" t="s">
        <v>194</v>
      </c>
      <c r="L95" s="7" t="s">
        <v>195</v>
      </c>
      <c r="M95" s="8" t="s">
        <v>197</v>
      </c>
      <c r="N95" s="6" t="s">
        <v>198</v>
      </c>
      <c r="O95" s="6" t="s">
        <v>190</v>
      </c>
      <c r="P95" s="6" t="s">
        <v>216</v>
      </c>
      <c r="Q95" s="6" t="s">
        <v>199</v>
      </c>
      <c r="R95" s="20" t="s">
        <v>219</v>
      </c>
    </row>
    <row r="96" spans="1:18" ht="15.75" x14ac:dyDescent="0.25">
      <c r="A96" s="22">
        <v>1</v>
      </c>
      <c r="B96" s="23"/>
      <c r="C96" s="125" t="s">
        <v>213</v>
      </c>
      <c r="D96" s="25">
        <f t="shared" ref="D96:D127" si="0">E96+F96</f>
        <v>0</v>
      </c>
      <c r="E96" s="126"/>
      <c r="F96" s="25"/>
      <c r="G96" s="25"/>
      <c r="H96" s="25"/>
      <c r="I96" s="25">
        <f>H96+G96</f>
        <v>0</v>
      </c>
      <c r="J96" s="26"/>
      <c r="K96" s="27"/>
      <c r="L96" s="27"/>
      <c r="M96" s="25"/>
      <c r="N96" s="25"/>
      <c r="O96" s="25">
        <f>SUM(O97:O100)/2</f>
        <v>0</v>
      </c>
      <c r="P96" s="25">
        <f>SUM(P97:P100)/2</f>
        <v>0</v>
      </c>
      <c r="Q96" s="41">
        <f>SUM(N97:N100)/2</f>
        <v>0</v>
      </c>
      <c r="R96" s="21">
        <f>SUM(O96:P96)</f>
        <v>0</v>
      </c>
    </row>
    <row r="97" spans="1:18" ht="15.75" x14ac:dyDescent="0.25">
      <c r="A97" s="63" t="s">
        <v>2</v>
      </c>
      <c r="B97" s="29"/>
      <c r="C97" s="62" t="s">
        <v>3</v>
      </c>
      <c r="D97" s="31">
        <f t="shared" si="0"/>
        <v>0</v>
      </c>
      <c r="E97" s="31"/>
      <c r="F97" s="31"/>
      <c r="G97" s="31"/>
      <c r="H97" s="31"/>
      <c r="I97" s="31">
        <f>H97+G97</f>
        <v>0</v>
      </c>
      <c r="J97" s="32"/>
      <c r="K97" s="32"/>
      <c r="L97" s="32"/>
      <c r="M97" s="33"/>
      <c r="N97" s="31">
        <f>SUM(N98)</f>
        <v>0</v>
      </c>
      <c r="O97" s="31">
        <f t="shared" ref="O97:P97" si="1">SUM(O98)</f>
        <v>0</v>
      </c>
      <c r="P97" s="31">
        <f t="shared" si="1"/>
        <v>0</v>
      </c>
      <c r="Q97" s="34"/>
      <c r="R97" s="21">
        <f t="shared" ref="R97:R160" si="2">SUM(O97:P97)</f>
        <v>0</v>
      </c>
    </row>
    <row r="98" spans="1:18" ht="15" x14ac:dyDescent="0.2">
      <c r="A98" s="28"/>
      <c r="B98" s="29" t="s">
        <v>4</v>
      </c>
      <c r="C98" s="30"/>
      <c r="D98" s="33">
        <f t="shared" si="0"/>
        <v>0</v>
      </c>
      <c r="E98" s="33"/>
      <c r="F98" s="33"/>
      <c r="G98" s="33"/>
      <c r="H98" s="33"/>
      <c r="I98" s="33">
        <f t="shared" ref="I98:I161" si="3">H98+G98</f>
        <v>0</v>
      </c>
      <c r="J98" s="32"/>
      <c r="K98" s="32"/>
      <c r="L98" s="32"/>
      <c r="M98" s="33"/>
      <c r="N98" s="33">
        <f>SUM(J98*L98*M98)</f>
        <v>0</v>
      </c>
      <c r="O98" s="33"/>
      <c r="P98" s="33"/>
      <c r="Q98" s="34"/>
      <c r="R98" s="21">
        <f t="shared" si="2"/>
        <v>0</v>
      </c>
    </row>
    <row r="99" spans="1:18" ht="15.75" x14ac:dyDescent="0.25">
      <c r="A99" s="63" t="s">
        <v>5</v>
      </c>
      <c r="B99" s="29"/>
      <c r="C99" s="62" t="s">
        <v>6</v>
      </c>
      <c r="D99" s="31">
        <f t="shared" si="0"/>
        <v>0</v>
      </c>
      <c r="E99" s="31"/>
      <c r="F99" s="31"/>
      <c r="G99" s="31"/>
      <c r="H99" s="31"/>
      <c r="I99" s="31">
        <f t="shared" si="3"/>
        <v>0</v>
      </c>
      <c r="J99" s="32"/>
      <c r="K99" s="32"/>
      <c r="L99" s="32"/>
      <c r="M99" s="33"/>
      <c r="N99" s="31">
        <f>SUM(N100)</f>
        <v>0</v>
      </c>
      <c r="O99" s="31">
        <f t="shared" ref="O99:P99" si="4">SUM(O100)</f>
        <v>0</v>
      </c>
      <c r="P99" s="31">
        <f t="shared" si="4"/>
        <v>0</v>
      </c>
      <c r="Q99" s="34"/>
      <c r="R99" s="21">
        <f t="shared" si="2"/>
        <v>0</v>
      </c>
    </row>
    <row r="100" spans="1:18" ht="15" x14ac:dyDescent="0.2">
      <c r="A100" s="35"/>
      <c r="B100" s="36" t="s">
        <v>7</v>
      </c>
      <c r="C100" s="37"/>
      <c r="D100" s="38">
        <f t="shared" si="0"/>
        <v>0</v>
      </c>
      <c r="E100" s="38"/>
      <c r="F100" s="38"/>
      <c r="G100" s="38"/>
      <c r="H100" s="38"/>
      <c r="I100" s="33">
        <f t="shared" si="3"/>
        <v>0</v>
      </c>
      <c r="J100" s="39"/>
      <c r="K100" s="39"/>
      <c r="L100" s="39"/>
      <c r="M100" s="38"/>
      <c r="N100" s="38">
        <f>SUM(J100*L100*M100)</f>
        <v>0</v>
      </c>
      <c r="O100" s="38"/>
      <c r="P100" s="38"/>
      <c r="Q100" s="40"/>
      <c r="R100" s="21">
        <f t="shared" si="2"/>
        <v>0</v>
      </c>
    </row>
    <row r="101" spans="1:18" s="19" customFormat="1" ht="15.75" x14ac:dyDescent="0.25">
      <c r="A101" s="22">
        <v>2</v>
      </c>
      <c r="B101" s="23"/>
      <c r="C101" s="24" t="s">
        <v>8</v>
      </c>
      <c r="D101" s="128">
        <f t="shared" si="0"/>
        <v>0</v>
      </c>
      <c r="E101" s="25"/>
      <c r="F101" s="25"/>
      <c r="G101" s="25"/>
      <c r="H101" s="25"/>
      <c r="I101" s="66">
        <f t="shared" si="3"/>
        <v>0</v>
      </c>
      <c r="J101" s="26"/>
      <c r="K101" s="26"/>
      <c r="L101" s="26"/>
      <c r="M101" s="25"/>
      <c r="N101" s="25"/>
      <c r="O101" s="25"/>
      <c r="P101" s="25"/>
      <c r="Q101" s="41">
        <f>SUM(N102:N115)/2</f>
        <v>6</v>
      </c>
      <c r="R101" s="21">
        <f t="shared" si="2"/>
        <v>0</v>
      </c>
    </row>
    <row r="102" spans="1:18" ht="15.75" x14ac:dyDescent="0.25">
      <c r="A102" s="63" t="s">
        <v>9</v>
      </c>
      <c r="B102" s="29"/>
      <c r="C102" s="62" t="s">
        <v>10</v>
      </c>
      <c r="D102" s="31">
        <f t="shared" si="0"/>
        <v>0</v>
      </c>
      <c r="E102" s="31"/>
      <c r="F102" s="31"/>
      <c r="G102" s="31"/>
      <c r="H102" s="31"/>
      <c r="I102" s="31">
        <f t="shared" si="3"/>
        <v>0</v>
      </c>
      <c r="J102" s="32"/>
      <c r="K102" s="32"/>
      <c r="L102" s="32"/>
      <c r="M102" s="33"/>
      <c r="N102" s="31">
        <f>SUM(N103:N105)</f>
        <v>6</v>
      </c>
      <c r="O102" s="31">
        <f t="shared" ref="O102:P102" si="5">SUM(O103:O105)</f>
        <v>0</v>
      </c>
      <c r="P102" s="31">
        <f t="shared" si="5"/>
        <v>0</v>
      </c>
      <c r="Q102" s="42"/>
      <c r="R102" s="21">
        <f t="shared" si="2"/>
        <v>0</v>
      </c>
    </row>
    <row r="103" spans="1:18" ht="15" x14ac:dyDescent="0.2">
      <c r="A103" s="29"/>
      <c r="B103" s="29" t="s">
        <v>11</v>
      </c>
      <c r="C103" s="43" t="s">
        <v>12</v>
      </c>
      <c r="D103" s="33">
        <f t="shared" si="0"/>
        <v>0</v>
      </c>
      <c r="E103" s="33"/>
      <c r="F103" s="33"/>
      <c r="G103" s="33"/>
      <c r="H103" s="33"/>
      <c r="I103" s="33">
        <f>H103+G103</f>
        <v>0</v>
      </c>
      <c r="J103" s="44">
        <v>1</v>
      </c>
      <c r="K103" s="44" t="s">
        <v>193</v>
      </c>
      <c r="L103" s="44">
        <v>1</v>
      </c>
      <c r="M103" s="45">
        <v>2</v>
      </c>
      <c r="N103" s="33">
        <f>SUM(L103*J103*M103)</f>
        <v>2</v>
      </c>
      <c r="O103" s="33"/>
      <c r="P103" s="33"/>
      <c r="Q103" s="34"/>
      <c r="R103" s="21">
        <f t="shared" si="2"/>
        <v>0</v>
      </c>
    </row>
    <row r="104" spans="1:18" ht="15" x14ac:dyDescent="0.2">
      <c r="A104" s="29"/>
      <c r="B104" s="29" t="s">
        <v>13</v>
      </c>
      <c r="C104" s="43" t="s">
        <v>14</v>
      </c>
      <c r="D104" s="33">
        <f t="shared" si="0"/>
        <v>0</v>
      </c>
      <c r="E104" s="33"/>
      <c r="F104" s="33"/>
      <c r="G104" s="33"/>
      <c r="H104" s="33"/>
      <c r="I104" s="33">
        <f>H104+G104</f>
        <v>0</v>
      </c>
      <c r="J104" s="44">
        <v>1</v>
      </c>
      <c r="K104" s="44" t="s">
        <v>193</v>
      </c>
      <c r="L104" s="44">
        <v>1</v>
      </c>
      <c r="M104" s="45">
        <v>2</v>
      </c>
      <c r="N104" s="33">
        <f>SUM(L104*J104*M104)</f>
        <v>2</v>
      </c>
      <c r="O104" s="33"/>
      <c r="P104" s="33"/>
      <c r="Q104" s="34"/>
      <c r="R104" s="21">
        <f t="shared" si="2"/>
        <v>0</v>
      </c>
    </row>
    <row r="105" spans="1:18" ht="15" x14ac:dyDescent="0.2">
      <c r="A105" s="29"/>
      <c r="B105" s="29" t="s">
        <v>15</v>
      </c>
      <c r="C105" s="43" t="s">
        <v>16</v>
      </c>
      <c r="D105" s="33">
        <f t="shared" si="0"/>
        <v>0</v>
      </c>
      <c r="E105" s="33"/>
      <c r="F105" s="33"/>
      <c r="G105" s="33"/>
      <c r="H105" s="33"/>
      <c r="I105" s="33">
        <f>H105+G105</f>
        <v>0</v>
      </c>
      <c r="J105" s="44">
        <v>1</v>
      </c>
      <c r="K105" s="44" t="s">
        <v>193</v>
      </c>
      <c r="L105" s="44">
        <v>2</v>
      </c>
      <c r="M105" s="45">
        <v>1</v>
      </c>
      <c r="N105" s="33">
        <f>SUM(L105*J105*M105)</f>
        <v>2</v>
      </c>
      <c r="O105" s="33"/>
      <c r="P105" s="33"/>
      <c r="Q105" s="34"/>
      <c r="R105" s="21">
        <f t="shared" si="2"/>
        <v>0</v>
      </c>
    </row>
    <row r="106" spans="1:18" ht="15.75" x14ac:dyDescent="0.25">
      <c r="A106" s="63" t="s">
        <v>17</v>
      </c>
      <c r="B106" s="29"/>
      <c r="C106" s="62" t="s">
        <v>18</v>
      </c>
      <c r="D106" s="31">
        <f t="shared" si="0"/>
        <v>0</v>
      </c>
      <c r="E106" s="31"/>
      <c r="F106" s="31"/>
      <c r="G106" s="31"/>
      <c r="H106" s="31"/>
      <c r="I106" s="31">
        <f t="shared" si="3"/>
        <v>0</v>
      </c>
      <c r="J106" s="32"/>
      <c r="K106" s="32"/>
      <c r="L106" s="32"/>
      <c r="M106" s="33"/>
      <c r="N106" s="31">
        <f>SUM(N107)</f>
        <v>0</v>
      </c>
      <c r="O106" s="31">
        <f t="shared" ref="O106:P106" si="6">SUM(O107)</f>
        <v>0</v>
      </c>
      <c r="P106" s="31">
        <f t="shared" si="6"/>
        <v>0</v>
      </c>
      <c r="Q106" s="34"/>
      <c r="R106" s="21">
        <f t="shared" si="2"/>
        <v>0</v>
      </c>
    </row>
    <row r="107" spans="1:18" ht="15" x14ac:dyDescent="0.2">
      <c r="A107" s="28"/>
      <c r="B107" s="29" t="s">
        <v>19</v>
      </c>
      <c r="C107" s="30"/>
      <c r="D107" s="33">
        <f t="shared" si="0"/>
        <v>0</v>
      </c>
      <c r="E107" s="33"/>
      <c r="F107" s="33"/>
      <c r="G107" s="33"/>
      <c r="H107" s="33"/>
      <c r="I107" s="33">
        <f t="shared" si="3"/>
        <v>0</v>
      </c>
      <c r="J107" s="32"/>
      <c r="K107" s="32"/>
      <c r="L107" s="32"/>
      <c r="M107" s="33"/>
      <c r="N107" s="33">
        <f>SUM(L107*J107*M107)</f>
        <v>0</v>
      </c>
      <c r="O107" s="33"/>
      <c r="P107" s="33"/>
      <c r="Q107" s="34"/>
      <c r="R107" s="21">
        <f t="shared" si="2"/>
        <v>0</v>
      </c>
    </row>
    <row r="108" spans="1:18" ht="15.75" x14ac:dyDescent="0.25">
      <c r="A108" s="63" t="s">
        <v>20</v>
      </c>
      <c r="B108" s="29"/>
      <c r="C108" s="62" t="s">
        <v>21</v>
      </c>
      <c r="D108" s="31">
        <f t="shared" si="0"/>
        <v>0</v>
      </c>
      <c r="E108" s="31"/>
      <c r="F108" s="31"/>
      <c r="G108" s="31"/>
      <c r="H108" s="31"/>
      <c r="I108" s="31">
        <f t="shared" si="3"/>
        <v>0</v>
      </c>
      <c r="J108" s="32"/>
      <c r="K108" s="32"/>
      <c r="L108" s="32"/>
      <c r="M108" s="33"/>
      <c r="N108" s="31">
        <f>SUM(N109)</f>
        <v>0</v>
      </c>
      <c r="O108" s="31">
        <f t="shared" ref="O108:P108" si="7">SUM(O109)</f>
        <v>0</v>
      </c>
      <c r="P108" s="31">
        <f t="shared" si="7"/>
        <v>0</v>
      </c>
      <c r="Q108" s="34"/>
      <c r="R108" s="21">
        <f t="shared" si="2"/>
        <v>0</v>
      </c>
    </row>
    <row r="109" spans="1:18" ht="15" x14ac:dyDescent="0.2">
      <c r="A109" s="28"/>
      <c r="B109" s="29" t="s">
        <v>22</v>
      </c>
      <c r="C109" s="30"/>
      <c r="D109" s="33">
        <f t="shared" si="0"/>
        <v>0</v>
      </c>
      <c r="E109" s="33"/>
      <c r="F109" s="33"/>
      <c r="G109" s="33"/>
      <c r="H109" s="33"/>
      <c r="I109" s="33">
        <f t="shared" si="3"/>
        <v>0</v>
      </c>
      <c r="J109" s="32"/>
      <c r="K109" s="32"/>
      <c r="L109" s="32"/>
      <c r="M109" s="33"/>
      <c r="N109" s="33">
        <f>SUM(L109*J109*M109)</f>
        <v>0</v>
      </c>
      <c r="O109" s="33"/>
      <c r="P109" s="33"/>
      <c r="Q109" s="34"/>
      <c r="R109" s="21">
        <f t="shared" si="2"/>
        <v>0</v>
      </c>
    </row>
    <row r="110" spans="1:18" ht="15.75" x14ac:dyDescent="0.25">
      <c r="A110" s="63" t="s">
        <v>23</v>
      </c>
      <c r="B110" s="29"/>
      <c r="C110" s="62" t="s">
        <v>24</v>
      </c>
      <c r="D110" s="31">
        <f t="shared" si="0"/>
        <v>0</v>
      </c>
      <c r="E110" s="31"/>
      <c r="F110" s="31"/>
      <c r="G110" s="31"/>
      <c r="H110" s="31"/>
      <c r="I110" s="31">
        <f t="shared" si="3"/>
        <v>0</v>
      </c>
      <c r="J110" s="32"/>
      <c r="K110" s="32"/>
      <c r="L110" s="32"/>
      <c r="M110" s="33"/>
      <c r="N110" s="31">
        <f>SUM(N111)</f>
        <v>0</v>
      </c>
      <c r="O110" s="31">
        <f t="shared" ref="O110:P110" si="8">SUM(O111)</f>
        <v>0</v>
      </c>
      <c r="P110" s="31">
        <f t="shared" si="8"/>
        <v>0</v>
      </c>
      <c r="Q110" s="34"/>
      <c r="R110" s="21">
        <f t="shared" si="2"/>
        <v>0</v>
      </c>
    </row>
    <row r="111" spans="1:18" ht="15" x14ac:dyDescent="0.2">
      <c r="A111" s="28"/>
      <c r="B111" s="29" t="s">
        <v>25</v>
      </c>
      <c r="C111" s="30"/>
      <c r="D111" s="33">
        <f t="shared" si="0"/>
        <v>0</v>
      </c>
      <c r="E111" s="33"/>
      <c r="F111" s="33"/>
      <c r="G111" s="33"/>
      <c r="H111" s="33"/>
      <c r="I111" s="33">
        <f t="shared" si="3"/>
        <v>0</v>
      </c>
      <c r="J111" s="32"/>
      <c r="K111" s="32"/>
      <c r="L111" s="32"/>
      <c r="M111" s="33"/>
      <c r="N111" s="33">
        <f>SUM(L111*J111*M111)</f>
        <v>0</v>
      </c>
      <c r="O111" s="33"/>
      <c r="P111" s="33"/>
      <c r="Q111" s="34"/>
      <c r="R111" s="21">
        <f t="shared" si="2"/>
        <v>0</v>
      </c>
    </row>
    <row r="112" spans="1:18" ht="15.75" x14ac:dyDescent="0.25">
      <c r="A112" s="63" t="s">
        <v>26</v>
      </c>
      <c r="B112" s="29"/>
      <c r="C112" s="62" t="s">
        <v>27</v>
      </c>
      <c r="D112" s="31">
        <f t="shared" si="0"/>
        <v>0</v>
      </c>
      <c r="E112" s="31"/>
      <c r="F112" s="31"/>
      <c r="G112" s="31"/>
      <c r="H112" s="31"/>
      <c r="I112" s="31">
        <f t="shared" si="3"/>
        <v>0</v>
      </c>
      <c r="J112" s="32"/>
      <c r="K112" s="32"/>
      <c r="L112" s="32"/>
      <c r="M112" s="33"/>
      <c r="N112" s="31">
        <f>SUM(N113)</f>
        <v>0</v>
      </c>
      <c r="O112" s="31">
        <f t="shared" ref="O112:P112" si="9">SUM(O113)</f>
        <v>0</v>
      </c>
      <c r="P112" s="31">
        <f t="shared" si="9"/>
        <v>0</v>
      </c>
      <c r="Q112" s="34"/>
      <c r="R112" s="21">
        <f t="shared" si="2"/>
        <v>0</v>
      </c>
    </row>
    <row r="113" spans="1:18" ht="15" x14ac:dyDescent="0.2">
      <c r="A113" s="28"/>
      <c r="B113" s="29" t="s">
        <v>28</v>
      </c>
      <c r="C113" s="30"/>
      <c r="D113" s="33">
        <f t="shared" si="0"/>
        <v>0</v>
      </c>
      <c r="E113" s="33"/>
      <c r="F113" s="33"/>
      <c r="G113" s="33"/>
      <c r="H113" s="33"/>
      <c r="I113" s="33">
        <f t="shared" si="3"/>
        <v>0</v>
      </c>
      <c r="J113" s="32"/>
      <c r="K113" s="32"/>
      <c r="L113" s="32"/>
      <c r="M113" s="33"/>
      <c r="N113" s="33">
        <f>SUM(L113*J113*M113)</f>
        <v>0</v>
      </c>
      <c r="O113" s="33"/>
      <c r="P113" s="33"/>
      <c r="Q113" s="34"/>
      <c r="R113" s="21">
        <f t="shared" si="2"/>
        <v>0</v>
      </c>
    </row>
    <row r="114" spans="1:18" ht="15.75" x14ac:dyDescent="0.25">
      <c r="A114" s="63" t="s">
        <v>29</v>
      </c>
      <c r="B114" s="29"/>
      <c r="C114" s="62" t="s">
        <v>30</v>
      </c>
      <c r="D114" s="31">
        <f t="shared" si="0"/>
        <v>0</v>
      </c>
      <c r="E114" s="31"/>
      <c r="F114" s="31"/>
      <c r="G114" s="31"/>
      <c r="H114" s="31"/>
      <c r="I114" s="31">
        <f>H114+G114</f>
        <v>0</v>
      </c>
      <c r="J114" s="32"/>
      <c r="K114" s="32"/>
      <c r="L114" s="32"/>
      <c r="M114" s="33"/>
      <c r="N114" s="31">
        <f>SUM(N115)</f>
        <v>0</v>
      </c>
      <c r="O114" s="31">
        <f t="shared" ref="O114:P114" si="10">SUM(O115)</f>
        <v>0</v>
      </c>
      <c r="P114" s="31">
        <f t="shared" si="10"/>
        <v>0</v>
      </c>
      <c r="Q114" s="34"/>
      <c r="R114" s="21">
        <f t="shared" si="2"/>
        <v>0</v>
      </c>
    </row>
    <row r="115" spans="1:18" ht="15" x14ac:dyDescent="0.2">
      <c r="A115" s="35"/>
      <c r="B115" s="36" t="s">
        <v>31</v>
      </c>
      <c r="C115" s="37"/>
      <c r="D115" s="33">
        <f t="shared" si="0"/>
        <v>0</v>
      </c>
      <c r="E115" s="38"/>
      <c r="F115" s="38"/>
      <c r="G115" s="38"/>
      <c r="H115" s="38"/>
      <c r="I115" s="33">
        <f t="shared" si="3"/>
        <v>0</v>
      </c>
      <c r="J115" s="39"/>
      <c r="K115" s="39"/>
      <c r="L115" s="39"/>
      <c r="M115" s="38"/>
      <c r="N115" s="38">
        <f>SUM(L115*J115*M115)</f>
        <v>0</v>
      </c>
      <c r="O115" s="38"/>
      <c r="P115" s="38"/>
      <c r="Q115" s="40"/>
      <c r="R115" s="21">
        <f t="shared" si="2"/>
        <v>0</v>
      </c>
    </row>
    <row r="116" spans="1:18" s="19" customFormat="1" ht="39" customHeight="1" x14ac:dyDescent="0.25">
      <c r="A116" s="22">
        <v>3</v>
      </c>
      <c r="B116" s="23"/>
      <c r="C116" s="24" t="s">
        <v>32</v>
      </c>
      <c r="D116" s="66">
        <f t="shared" si="0"/>
        <v>0</v>
      </c>
      <c r="E116" s="66"/>
      <c r="F116" s="25"/>
      <c r="G116" s="25"/>
      <c r="H116" s="25"/>
      <c r="I116" s="66">
        <f t="shared" si="3"/>
        <v>0</v>
      </c>
      <c r="J116" s="26"/>
      <c r="K116" s="26"/>
      <c r="L116" s="26"/>
      <c r="M116" s="25"/>
      <c r="N116" s="25"/>
      <c r="O116" s="25">
        <f>SUM(O117:O148)/2</f>
        <v>0</v>
      </c>
      <c r="P116" s="25">
        <f t="shared" ref="P116" si="11">SUM(P117:P148)/2</f>
        <v>0</v>
      </c>
      <c r="Q116" s="41">
        <f>SUM(N117:N148)</f>
        <v>0</v>
      </c>
      <c r="R116" s="21">
        <f t="shared" si="2"/>
        <v>0</v>
      </c>
    </row>
    <row r="117" spans="1:18" ht="15.75" x14ac:dyDescent="0.25">
      <c r="A117" s="63" t="s">
        <v>33</v>
      </c>
      <c r="B117" s="29"/>
      <c r="C117" s="62" t="s">
        <v>10</v>
      </c>
      <c r="D117" s="33">
        <f t="shared" si="0"/>
        <v>0</v>
      </c>
      <c r="E117" s="31"/>
      <c r="F117" s="31"/>
      <c r="G117" s="31"/>
      <c r="H117" s="31"/>
      <c r="I117" s="31">
        <f t="shared" si="3"/>
        <v>0</v>
      </c>
      <c r="J117" s="32"/>
      <c r="K117" s="32"/>
      <c r="L117" s="32"/>
      <c r="M117" s="33"/>
      <c r="N117" s="31">
        <f>SUM(N118)</f>
        <v>0</v>
      </c>
      <c r="O117" s="31">
        <f t="shared" ref="O117:P117" si="12">SUM(O118)</f>
        <v>0</v>
      </c>
      <c r="P117" s="31">
        <f t="shared" si="12"/>
        <v>0</v>
      </c>
      <c r="Q117" s="42"/>
      <c r="R117" s="21">
        <f t="shared" si="2"/>
        <v>0</v>
      </c>
    </row>
    <row r="118" spans="1:18" ht="15" x14ac:dyDescent="0.2">
      <c r="A118" s="28"/>
      <c r="B118" s="29" t="s">
        <v>34</v>
      </c>
      <c r="C118" s="30"/>
      <c r="D118" s="33">
        <f t="shared" si="0"/>
        <v>0</v>
      </c>
      <c r="E118" s="33"/>
      <c r="F118" s="33"/>
      <c r="G118" s="33"/>
      <c r="H118" s="33"/>
      <c r="I118" s="33">
        <f t="shared" si="3"/>
        <v>0</v>
      </c>
      <c r="J118" s="32"/>
      <c r="K118" s="32"/>
      <c r="L118" s="32"/>
      <c r="M118" s="33"/>
      <c r="N118" s="33">
        <f>SUM(L118*J118*M118)</f>
        <v>0</v>
      </c>
      <c r="O118" s="33"/>
      <c r="P118" s="33"/>
      <c r="Q118" s="34"/>
      <c r="R118" s="21">
        <f t="shared" si="2"/>
        <v>0</v>
      </c>
    </row>
    <row r="119" spans="1:18" ht="15.75" x14ac:dyDescent="0.25">
      <c r="A119" s="63" t="s">
        <v>35</v>
      </c>
      <c r="B119" s="29"/>
      <c r="C119" s="62" t="s">
        <v>36</v>
      </c>
      <c r="D119" s="33">
        <f t="shared" si="0"/>
        <v>0</v>
      </c>
      <c r="E119" s="31"/>
      <c r="F119" s="31"/>
      <c r="G119" s="31"/>
      <c r="H119" s="31"/>
      <c r="I119" s="31">
        <f t="shared" si="3"/>
        <v>0</v>
      </c>
      <c r="J119" s="32"/>
      <c r="K119" s="32"/>
      <c r="L119" s="32"/>
      <c r="M119" s="33"/>
      <c r="N119" s="31">
        <f>SUM(N120)</f>
        <v>0</v>
      </c>
      <c r="O119" s="31">
        <f>SUM(O120)</f>
        <v>0</v>
      </c>
      <c r="P119" s="31">
        <f>SUM(P120)</f>
        <v>0</v>
      </c>
      <c r="Q119" s="34"/>
      <c r="R119" s="21">
        <f t="shared" si="2"/>
        <v>0</v>
      </c>
    </row>
    <row r="120" spans="1:18" ht="15" x14ac:dyDescent="0.2">
      <c r="A120" s="28"/>
      <c r="B120" s="29" t="s">
        <v>37</v>
      </c>
      <c r="C120" s="30"/>
      <c r="D120" s="33">
        <f t="shared" si="0"/>
        <v>0</v>
      </c>
      <c r="E120" s="33"/>
      <c r="F120" s="33"/>
      <c r="G120" s="33"/>
      <c r="H120" s="33"/>
      <c r="I120" s="33">
        <f t="shared" si="3"/>
        <v>0</v>
      </c>
      <c r="J120" s="32"/>
      <c r="K120" s="32"/>
      <c r="L120" s="32"/>
      <c r="M120" s="33"/>
      <c r="N120" s="33">
        <f>SUM(L120*J120*M120)</f>
        <v>0</v>
      </c>
      <c r="O120" s="33"/>
      <c r="P120" s="33"/>
      <c r="Q120" s="34"/>
      <c r="R120" s="21">
        <f t="shared" si="2"/>
        <v>0</v>
      </c>
    </row>
    <row r="121" spans="1:18" ht="15.75" x14ac:dyDescent="0.25">
      <c r="A121" s="63" t="s">
        <v>38</v>
      </c>
      <c r="B121" s="29"/>
      <c r="C121" s="62" t="s">
        <v>39</v>
      </c>
      <c r="D121" s="33">
        <f t="shared" si="0"/>
        <v>0</v>
      </c>
      <c r="E121" s="31"/>
      <c r="F121" s="31"/>
      <c r="G121" s="31"/>
      <c r="H121" s="31"/>
      <c r="I121" s="31">
        <f t="shared" si="3"/>
        <v>0</v>
      </c>
      <c r="J121" s="32"/>
      <c r="K121" s="32"/>
      <c r="L121" s="32"/>
      <c r="M121" s="33"/>
      <c r="N121" s="31">
        <f>SUM(N122)</f>
        <v>0</v>
      </c>
      <c r="O121" s="31">
        <f>SUM(O122)</f>
        <v>0</v>
      </c>
      <c r="P121" s="31">
        <f>SUM(P122)</f>
        <v>0</v>
      </c>
      <c r="Q121" s="34"/>
      <c r="R121" s="21">
        <f t="shared" si="2"/>
        <v>0</v>
      </c>
    </row>
    <row r="122" spans="1:18" ht="15" x14ac:dyDescent="0.2">
      <c r="A122" s="28"/>
      <c r="B122" s="29" t="s">
        <v>40</v>
      </c>
      <c r="C122" s="30"/>
      <c r="D122" s="33">
        <f t="shared" si="0"/>
        <v>0</v>
      </c>
      <c r="E122" s="33"/>
      <c r="F122" s="33"/>
      <c r="G122" s="33"/>
      <c r="H122" s="33"/>
      <c r="I122" s="33">
        <f t="shared" si="3"/>
        <v>0</v>
      </c>
      <c r="J122" s="32"/>
      <c r="K122" s="32"/>
      <c r="L122" s="32"/>
      <c r="M122" s="33"/>
      <c r="N122" s="33">
        <f>SUM(L122*J122*M122)</f>
        <v>0</v>
      </c>
      <c r="O122" s="33"/>
      <c r="P122" s="33"/>
      <c r="Q122" s="34"/>
      <c r="R122" s="21">
        <f t="shared" si="2"/>
        <v>0</v>
      </c>
    </row>
    <row r="123" spans="1:18" ht="15.75" x14ac:dyDescent="0.25">
      <c r="A123" s="63" t="s">
        <v>41</v>
      </c>
      <c r="B123" s="29"/>
      <c r="C123" s="62" t="s">
        <v>42</v>
      </c>
      <c r="D123" s="33">
        <f t="shared" si="0"/>
        <v>0</v>
      </c>
      <c r="E123" s="31"/>
      <c r="F123" s="31"/>
      <c r="G123" s="31"/>
      <c r="H123" s="31"/>
      <c r="I123" s="31">
        <f t="shared" si="3"/>
        <v>0</v>
      </c>
      <c r="J123" s="32"/>
      <c r="K123" s="32"/>
      <c r="L123" s="32"/>
      <c r="M123" s="33"/>
      <c r="N123" s="31">
        <f>SUM(N124)</f>
        <v>0</v>
      </c>
      <c r="O123" s="31">
        <f>SUM(O124)</f>
        <v>0</v>
      </c>
      <c r="P123" s="31">
        <f>SUM(P124)</f>
        <v>0</v>
      </c>
      <c r="Q123" s="34"/>
      <c r="R123" s="21">
        <f t="shared" si="2"/>
        <v>0</v>
      </c>
    </row>
    <row r="124" spans="1:18" ht="15" x14ac:dyDescent="0.2">
      <c r="A124" s="28"/>
      <c r="B124" s="29" t="s">
        <v>43</v>
      </c>
      <c r="C124" s="30"/>
      <c r="D124" s="33">
        <f t="shared" si="0"/>
        <v>0</v>
      </c>
      <c r="E124" s="33"/>
      <c r="F124" s="33"/>
      <c r="G124" s="33"/>
      <c r="H124" s="33"/>
      <c r="I124" s="33">
        <f t="shared" si="3"/>
        <v>0</v>
      </c>
      <c r="J124" s="32"/>
      <c r="K124" s="32"/>
      <c r="L124" s="32"/>
      <c r="M124" s="33"/>
      <c r="N124" s="33">
        <f>SUM(L124*J124*M124)</f>
        <v>0</v>
      </c>
      <c r="O124" s="33"/>
      <c r="P124" s="33"/>
      <c r="Q124" s="34"/>
      <c r="R124" s="21">
        <f t="shared" si="2"/>
        <v>0</v>
      </c>
    </row>
    <row r="125" spans="1:18" ht="15.75" x14ac:dyDescent="0.25">
      <c r="A125" s="63" t="s">
        <v>44</v>
      </c>
      <c r="B125" s="29"/>
      <c r="C125" s="62" t="s">
        <v>45</v>
      </c>
      <c r="D125" s="33">
        <f t="shared" si="0"/>
        <v>0</v>
      </c>
      <c r="E125" s="31"/>
      <c r="F125" s="31"/>
      <c r="G125" s="31"/>
      <c r="H125" s="31"/>
      <c r="I125" s="31">
        <f t="shared" si="3"/>
        <v>0</v>
      </c>
      <c r="J125" s="32"/>
      <c r="K125" s="32"/>
      <c r="L125" s="32"/>
      <c r="M125" s="33"/>
      <c r="N125" s="31">
        <f>SUM(N126)</f>
        <v>0</v>
      </c>
      <c r="O125" s="31">
        <f>SUM(O126)</f>
        <v>0</v>
      </c>
      <c r="P125" s="31">
        <f>SUM(P126)</f>
        <v>0</v>
      </c>
      <c r="Q125" s="34"/>
      <c r="R125" s="21">
        <f t="shared" si="2"/>
        <v>0</v>
      </c>
    </row>
    <row r="126" spans="1:18" ht="15" x14ac:dyDescent="0.2">
      <c r="A126" s="28"/>
      <c r="B126" s="29" t="s">
        <v>46</v>
      </c>
      <c r="C126" s="30"/>
      <c r="D126" s="33">
        <f t="shared" si="0"/>
        <v>0</v>
      </c>
      <c r="E126" s="33"/>
      <c r="F126" s="33"/>
      <c r="G126" s="33"/>
      <c r="H126" s="33"/>
      <c r="I126" s="33">
        <f t="shared" si="3"/>
        <v>0</v>
      </c>
      <c r="J126" s="32"/>
      <c r="K126" s="32"/>
      <c r="L126" s="32"/>
      <c r="M126" s="33"/>
      <c r="N126" s="33">
        <f>SUM(L126*J126*M126)</f>
        <v>0</v>
      </c>
      <c r="O126" s="33"/>
      <c r="P126" s="33"/>
      <c r="Q126" s="34"/>
      <c r="R126" s="21">
        <f t="shared" si="2"/>
        <v>0</v>
      </c>
    </row>
    <row r="127" spans="1:18" ht="15.75" x14ac:dyDescent="0.25">
      <c r="A127" s="63" t="s">
        <v>47</v>
      </c>
      <c r="B127" s="29"/>
      <c r="C127" s="62" t="s">
        <v>48</v>
      </c>
      <c r="D127" s="33">
        <f t="shared" si="0"/>
        <v>0</v>
      </c>
      <c r="E127" s="31"/>
      <c r="F127" s="31"/>
      <c r="G127" s="31"/>
      <c r="H127" s="31"/>
      <c r="I127" s="31">
        <f t="shared" si="3"/>
        <v>0</v>
      </c>
      <c r="J127" s="32"/>
      <c r="K127" s="32"/>
      <c r="L127" s="32"/>
      <c r="M127" s="33"/>
      <c r="N127" s="31">
        <f>SUM(N128)</f>
        <v>0</v>
      </c>
      <c r="O127" s="31">
        <f>SUM(O128)</f>
        <v>0</v>
      </c>
      <c r="P127" s="31">
        <f>SUM(P128)</f>
        <v>0</v>
      </c>
      <c r="Q127" s="34"/>
      <c r="R127" s="21">
        <f t="shared" si="2"/>
        <v>0</v>
      </c>
    </row>
    <row r="128" spans="1:18" ht="15" x14ac:dyDescent="0.2">
      <c r="A128" s="28"/>
      <c r="B128" s="29" t="s">
        <v>49</v>
      </c>
      <c r="C128" s="30"/>
      <c r="D128" s="33">
        <f t="shared" ref="D128:D159" si="13">E128+F128</f>
        <v>0</v>
      </c>
      <c r="E128" s="33"/>
      <c r="F128" s="33"/>
      <c r="G128" s="33"/>
      <c r="H128" s="33"/>
      <c r="I128" s="33">
        <f t="shared" si="3"/>
        <v>0</v>
      </c>
      <c r="J128" s="32"/>
      <c r="K128" s="32"/>
      <c r="L128" s="32"/>
      <c r="M128" s="33"/>
      <c r="N128" s="33">
        <f>SUM(L128*J128*M128)</f>
        <v>0</v>
      </c>
      <c r="O128" s="33"/>
      <c r="P128" s="33"/>
      <c r="Q128" s="34"/>
      <c r="R128" s="21">
        <f t="shared" si="2"/>
        <v>0</v>
      </c>
    </row>
    <row r="129" spans="1:18" ht="15.75" x14ac:dyDescent="0.25">
      <c r="A129" s="63" t="s">
        <v>50</v>
      </c>
      <c r="B129" s="29"/>
      <c r="C129" s="62" t="s">
        <v>51</v>
      </c>
      <c r="D129" s="33">
        <f t="shared" si="13"/>
        <v>0</v>
      </c>
      <c r="E129" s="31"/>
      <c r="F129" s="31"/>
      <c r="G129" s="31"/>
      <c r="H129" s="31"/>
      <c r="I129" s="31">
        <f t="shared" si="3"/>
        <v>0</v>
      </c>
      <c r="J129" s="32"/>
      <c r="K129" s="32"/>
      <c r="L129" s="32"/>
      <c r="M129" s="33"/>
      <c r="N129" s="31">
        <f>SUM(N130)</f>
        <v>0</v>
      </c>
      <c r="O129" s="31">
        <f>SUM(O130)</f>
        <v>0</v>
      </c>
      <c r="P129" s="31">
        <f>SUM(P130)</f>
        <v>0</v>
      </c>
      <c r="Q129" s="34"/>
      <c r="R129" s="21">
        <f t="shared" si="2"/>
        <v>0</v>
      </c>
    </row>
    <row r="130" spans="1:18" ht="15" x14ac:dyDescent="0.2">
      <c r="A130" s="28"/>
      <c r="B130" s="29" t="s">
        <v>52</v>
      </c>
      <c r="C130" s="30"/>
      <c r="D130" s="33">
        <f t="shared" si="13"/>
        <v>0</v>
      </c>
      <c r="E130" s="33"/>
      <c r="F130" s="33"/>
      <c r="G130" s="33"/>
      <c r="H130" s="33"/>
      <c r="I130" s="33">
        <f t="shared" si="3"/>
        <v>0</v>
      </c>
      <c r="J130" s="32"/>
      <c r="K130" s="32"/>
      <c r="L130" s="32"/>
      <c r="M130" s="33"/>
      <c r="N130" s="33">
        <f>SUM(L130*J130*M130)</f>
        <v>0</v>
      </c>
      <c r="O130" s="33"/>
      <c r="P130" s="33"/>
      <c r="Q130" s="34"/>
      <c r="R130" s="21">
        <f t="shared" si="2"/>
        <v>0</v>
      </c>
    </row>
    <row r="131" spans="1:18" ht="15.75" x14ac:dyDescent="0.25">
      <c r="A131" s="63" t="s">
        <v>53</v>
      </c>
      <c r="B131" s="29"/>
      <c r="C131" s="62" t="s">
        <v>54</v>
      </c>
      <c r="D131" s="33">
        <f t="shared" si="13"/>
        <v>0</v>
      </c>
      <c r="E131" s="31"/>
      <c r="F131" s="31"/>
      <c r="G131" s="31"/>
      <c r="H131" s="31"/>
      <c r="I131" s="31">
        <f t="shared" si="3"/>
        <v>0</v>
      </c>
      <c r="J131" s="32"/>
      <c r="K131" s="32"/>
      <c r="L131" s="32"/>
      <c r="M131" s="33"/>
      <c r="N131" s="31">
        <f>SUM(N132)</f>
        <v>0</v>
      </c>
      <c r="O131" s="31">
        <f>SUM(O132)</f>
        <v>0</v>
      </c>
      <c r="P131" s="31">
        <f>SUM(P132)</f>
        <v>0</v>
      </c>
      <c r="Q131" s="34"/>
      <c r="R131" s="21">
        <f t="shared" si="2"/>
        <v>0</v>
      </c>
    </row>
    <row r="132" spans="1:18" ht="15" x14ac:dyDescent="0.2">
      <c r="A132" s="28"/>
      <c r="B132" s="29" t="s">
        <v>55</v>
      </c>
      <c r="C132" s="30"/>
      <c r="D132" s="33">
        <f t="shared" si="13"/>
        <v>0</v>
      </c>
      <c r="E132" s="33"/>
      <c r="F132" s="33"/>
      <c r="G132" s="33"/>
      <c r="H132" s="33"/>
      <c r="I132" s="33">
        <f t="shared" si="3"/>
        <v>0</v>
      </c>
      <c r="J132" s="32"/>
      <c r="K132" s="32"/>
      <c r="L132" s="32"/>
      <c r="M132" s="33"/>
      <c r="N132" s="33">
        <f>SUM(L132*J132*M132)</f>
        <v>0</v>
      </c>
      <c r="O132" s="33"/>
      <c r="P132" s="33"/>
      <c r="Q132" s="34"/>
      <c r="R132" s="21">
        <f t="shared" si="2"/>
        <v>0</v>
      </c>
    </row>
    <row r="133" spans="1:18" ht="15.75" x14ac:dyDescent="0.25">
      <c r="A133" s="63" t="s">
        <v>56</v>
      </c>
      <c r="B133" s="29"/>
      <c r="C133" s="62" t="s">
        <v>57</v>
      </c>
      <c r="D133" s="33">
        <f t="shared" si="13"/>
        <v>0</v>
      </c>
      <c r="E133" s="31"/>
      <c r="F133" s="31"/>
      <c r="G133" s="31"/>
      <c r="H133" s="31"/>
      <c r="I133" s="31">
        <f t="shared" si="3"/>
        <v>0</v>
      </c>
      <c r="J133" s="32"/>
      <c r="K133" s="32"/>
      <c r="L133" s="32"/>
      <c r="M133" s="33"/>
      <c r="N133" s="31">
        <f>SUM(N134)</f>
        <v>0</v>
      </c>
      <c r="O133" s="31">
        <f>SUM(O134)</f>
        <v>0</v>
      </c>
      <c r="P133" s="31">
        <f>SUM(P134)</f>
        <v>0</v>
      </c>
      <c r="Q133" s="34"/>
      <c r="R133" s="21">
        <f t="shared" si="2"/>
        <v>0</v>
      </c>
    </row>
    <row r="134" spans="1:18" ht="15" x14ac:dyDescent="0.2">
      <c r="A134" s="28"/>
      <c r="B134" s="29" t="s">
        <v>58</v>
      </c>
      <c r="C134" s="30"/>
      <c r="D134" s="33">
        <f t="shared" si="13"/>
        <v>0</v>
      </c>
      <c r="E134" s="33"/>
      <c r="F134" s="33"/>
      <c r="G134" s="33"/>
      <c r="H134" s="33"/>
      <c r="I134" s="33">
        <f t="shared" si="3"/>
        <v>0</v>
      </c>
      <c r="J134" s="32"/>
      <c r="K134" s="32"/>
      <c r="L134" s="32"/>
      <c r="M134" s="33"/>
      <c r="N134" s="33">
        <f>SUM(L134*J134*M134)</f>
        <v>0</v>
      </c>
      <c r="O134" s="33"/>
      <c r="P134" s="33"/>
      <c r="Q134" s="34"/>
      <c r="R134" s="21">
        <f t="shared" si="2"/>
        <v>0</v>
      </c>
    </row>
    <row r="135" spans="1:18" ht="15.75" x14ac:dyDescent="0.25">
      <c r="A135" s="63" t="s">
        <v>59</v>
      </c>
      <c r="B135" s="29"/>
      <c r="C135" s="62" t="s">
        <v>60</v>
      </c>
      <c r="D135" s="33">
        <f t="shared" si="13"/>
        <v>0</v>
      </c>
      <c r="E135" s="31"/>
      <c r="F135" s="31"/>
      <c r="G135" s="31"/>
      <c r="H135" s="31"/>
      <c r="I135" s="31">
        <f t="shared" si="3"/>
        <v>0</v>
      </c>
      <c r="J135" s="32"/>
      <c r="K135" s="32"/>
      <c r="L135" s="32"/>
      <c r="M135" s="33"/>
      <c r="N135" s="31">
        <f>SUM(N136)</f>
        <v>0</v>
      </c>
      <c r="O135" s="31">
        <f>SUM(O136)</f>
        <v>0</v>
      </c>
      <c r="P135" s="31">
        <f>SUM(P136)</f>
        <v>0</v>
      </c>
      <c r="Q135" s="34"/>
      <c r="R135" s="21">
        <f t="shared" si="2"/>
        <v>0</v>
      </c>
    </row>
    <row r="136" spans="1:18" ht="15" x14ac:dyDescent="0.2">
      <c r="A136" s="28"/>
      <c r="B136" s="29" t="s">
        <v>61</v>
      </c>
      <c r="C136" s="30"/>
      <c r="D136" s="33">
        <f t="shared" si="13"/>
        <v>0</v>
      </c>
      <c r="E136" s="33"/>
      <c r="F136" s="33"/>
      <c r="G136" s="33"/>
      <c r="H136" s="33"/>
      <c r="I136" s="33">
        <f t="shared" si="3"/>
        <v>0</v>
      </c>
      <c r="J136" s="32"/>
      <c r="K136" s="32"/>
      <c r="L136" s="32"/>
      <c r="M136" s="33"/>
      <c r="N136" s="33">
        <f>SUM(L136*J136*M136)</f>
        <v>0</v>
      </c>
      <c r="O136" s="33"/>
      <c r="P136" s="33"/>
      <c r="Q136" s="34"/>
      <c r="R136" s="21">
        <f t="shared" si="2"/>
        <v>0</v>
      </c>
    </row>
    <row r="137" spans="1:18" ht="15.75" x14ac:dyDescent="0.25">
      <c r="A137" s="63" t="s">
        <v>62</v>
      </c>
      <c r="B137" s="29"/>
      <c r="C137" s="62" t="s">
        <v>63</v>
      </c>
      <c r="D137" s="33">
        <f t="shared" si="13"/>
        <v>0</v>
      </c>
      <c r="E137" s="31"/>
      <c r="F137" s="31"/>
      <c r="G137" s="31"/>
      <c r="H137" s="31"/>
      <c r="I137" s="31">
        <f t="shared" si="3"/>
        <v>0</v>
      </c>
      <c r="J137" s="32"/>
      <c r="K137" s="32"/>
      <c r="L137" s="32"/>
      <c r="M137" s="33"/>
      <c r="N137" s="31">
        <f>SUM(N138)</f>
        <v>0</v>
      </c>
      <c r="O137" s="31">
        <f>SUM(O138)</f>
        <v>0</v>
      </c>
      <c r="P137" s="31">
        <f>SUM(P138)</f>
        <v>0</v>
      </c>
      <c r="Q137" s="34"/>
      <c r="R137" s="21">
        <f t="shared" si="2"/>
        <v>0</v>
      </c>
    </row>
    <row r="138" spans="1:18" ht="15" x14ac:dyDescent="0.2">
      <c r="A138" s="28"/>
      <c r="B138" s="29" t="s">
        <v>64</v>
      </c>
      <c r="C138" s="30"/>
      <c r="D138" s="33">
        <f t="shared" si="13"/>
        <v>0</v>
      </c>
      <c r="E138" s="33"/>
      <c r="F138" s="33"/>
      <c r="G138" s="33"/>
      <c r="H138" s="33"/>
      <c r="I138" s="33">
        <f t="shared" si="3"/>
        <v>0</v>
      </c>
      <c r="J138" s="32"/>
      <c r="K138" s="32"/>
      <c r="L138" s="32"/>
      <c r="M138" s="33"/>
      <c r="N138" s="33">
        <f>SUM(L138*J138*M138)</f>
        <v>0</v>
      </c>
      <c r="O138" s="33"/>
      <c r="P138" s="33"/>
      <c r="Q138" s="34"/>
      <c r="R138" s="21">
        <f t="shared" si="2"/>
        <v>0</v>
      </c>
    </row>
    <row r="139" spans="1:18" ht="15.75" x14ac:dyDescent="0.25">
      <c r="A139" s="63" t="s">
        <v>65</v>
      </c>
      <c r="B139" s="29"/>
      <c r="C139" s="62" t="s">
        <v>18</v>
      </c>
      <c r="D139" s="33">
        <f t="shared" si="13"/>
        <v>0</v>
      </c>
      <c r="E139" s="31"/>
      <c r="F139" s="31"/>
      <c r="G139" s="31"/>
      <c r="H139" s="31"/>
      <c r="I139" s="31">
        <f t="shared" si="3"/>
        <v>0</v>
      </c>
      <c r="J139" s="32"/>
      <c r="K139" s="32"/>
      <c r="L139" s="32"/>
      <c r="M139" s="33"/>
      <c r="N139" s="31">
        <f>SUM(N140)</f>
        <v>0</v>
      </c>
      <c r="O139" s="31">
        <f>SUM(O140)</f>
        <v>0</v>
      </c>
      <c r="P139" s="31">
        <f>SUM(P140)</f>
        <v>0</v>
      </c>
      <c r="Q139" s="34"/>
      <c r="R139" s="21">
        <f t="shared" si="2"/>
        <v>0</v>
      </c>
    </row>
    <row r="140" spans="1:18" ht="15" x14ac:dyDescent="0.2">
      <c r="A140" s="28"/>
      <c r="B140" s="29" t="s">
        <v>66</v>
      </c>
      <c r="C140" s="30"/>
      <c r="D140" s="33">
        <f t="shared" si="13"/>
        <v>0</v>
      </c>
      <c r="E140" s="33"/>
      <c r="F140" s="33"/>
      <c r="G140" s="33"/>
      <c r="H140" s="33"/>
      <c r="I140" s="33">
        <f t="shared" si="3"/>
        <v>0</v>
      </c>
      <c r="J140" s="32"/>
      <c r="K140" s="32"/>
      <c r="L140" s="32"/>
      <c r="M140" s="33"/>
      <c r="N140" s="33">
        <f>SUM(L140*J140*M140)</f>
        <v>0</v>
      </c>
      <c r="O140" s="33"/>
      <c r="P140" s="33"/>
      <c r="Q140" s="34"/>
      <c r="R140" s="21">
        <f t="shared" si="2"/>
        <v>0</v>
      </c>
    </row>
    <row r="141" spans="1:18" ht="15.75" x14ac:dyDescent="0.25">
      <c r="A141" s="63" t="s">
        <v>67</v>
      </c>
      <c r="B141" s="29"/>
      <c r="C141" s="62" t="s">
        <v>27</v>
      </c>
      <c r="D141" s="33">
        <f t="shared" si="13"/>
        <v>0</v>
      </c>
      <c r="E141" s="31"/>
      <c r="F141" s="31"/>
      <c r="G141" s="31"/>
      <c r="H141" s="31"/>
      <c r="I141" s="31">
        <f t="shared" si="3"/>
        <v>0</v>
      </c>
      <c r="J141" s="32"/>
      <c r="K141" s="32"/>
      <c r="L141" s="32"/>
      <c r="M141" s="33"/>
      <c r="N141" s="31">
        <f>SUM(N142)</f>
        <v>0</v>
      </c>
      <c r="O141" s="31">
        <f>SUM(O142)</f>
        <v>0</v>
      </c>
      <c r="P141" s="31">
        <f>SUM(P142)</f>
        <v>0</v>
      </c>
      <c r="Q141" s="34"/>
      <c r="R141" s="21">
        <f t="shared" si="2"/>
        <v>0</v>
      </c>
    </row>
    <row r="142" spans="1:18" ht="15" x14ac:dyDescent="0.2">
      <c r="A142" s="28"/>
      <c r="B142" s="29" t="s">
        <v>68</v>
      </c>
      <c r="C142" s="30"/>
      <c r="D142" s="33">
        <f t="shared" si="13"/>
        <v>0</v>
      </c>
      <c r="E142" s="33"/>
      <c r="F142" s="33"/>
      <c r="G142" s="33"/>
      <c r="H142" s="33"/>
      <c r="I142" s="33">
        <f t="shared" si="3"/>
        <v>0</v>
      </c>
      <c r="J142" s="32"/>
      <c r="K142" s="32"/>
      <c r="L142" s="32"/>
      <c r="M142" s="33"/>
      <c r="N142" s="33">
        <f>SUM(L142*J142*M142)</f>
        <v>0</v>
      </c>
      <c r="O142" s="33"/>
      <c r="P142" s="33"/>
      <c r="Q142" s="34"/>
      <c r="R142" s="21">
        <f t="shared" si="2"/>
        <v>0</v>
      </c>
    </row>
    <row r="143" spans="1:18" ht="31.5" x14ac:dyDescent="0.25">
      <c r="A143" s="63" t="s">
        <v>69</v>
      </c>
      <c r="B143" s="29"/>
      <c r="C143" s="62" t="s">
        <v>70</v>
      </c>
      <c r="D143" s="33">
        <f t="shared" si="13"/>
        <v>0</v>
      </c>
      <c r="E143" s="31"/>
      <c r="F143" s="31"/>
      <c r="G143" s="31"/>
      <c r="H143" s="31"/>
      <c r="I143" s="31">
        <f t="shared" si="3"/>
        <v>0</v>
      </c>
      <c r="J143" s="32"/>
      <c r="K143" s="32"/>
      <c r="L143" s="32"/>
      <c r="M143" s="33"/>
      <c r="N143" s="31">
        <f>SUM(N144)</f>
        <v>0</v>
      </c>
      <c r="O143" s="31">
        <f>SUM(O144)</f>
        <v>0</v>
      </c>
      <c r="P143" s="31">
        <f>SUM(P144)</f>
        <v>0</v>
      </c>
      <c r="Q143" s="34"/>
      <c r="R143" s="21">
        <f t="shared" si="2"/>
        <v>0</v>
      </c>
    </row>
    <row r="144" spans="1:18" ht="15" x14ac:dyDescent="0.2">
      <c r="A144" s="28"/>
      <c r="B144" s="29" t="s">
        <v>71</v>
      </c>
      <c r="C144" s="30"/>
      <c r="D144" s="33">
        <f t="shared" si="13"/>
        <v>0</v>
      </c>
      <c r="E144" s="33"/>
      <c r="F144" s="33"/>
      <c r="G144" s="33"/>
      <c r="H144" s="33"/>
      <c r="I144" s="33">
        <f t="shared" si="3"/>
        <v>0</v>
      </c>
      <c r="J144" s="32"/>
      <c r="K144" s="32"/>
      <c r="L144" s="32"/>
      <c r="M144" s="33"/>
      <c r="N144" s="33">
        <f>SUM(L144*J144*M144)</f>
        <v>0</v>
      </c>
      <c r="O144" s="33"/>
      <c r="P144" s="33"/>
      <c r="Q144" s="34"/>
      <c r="R144" s="21">
        <f t="shared" si="2"/>
        <v>0</v>
      </c>
    </row>
    <row r="145" spans="1:18" ht="15.75" x14ac:dyDescent="0.25">
      <c r="A145" s="63" t="s">
        <v>72</v>
      </c>
      <c r="B145" s="29"/>
      <c r="C145" s="62" t="s">
        <v>73</v>
      </c>
      <c r="D145" s="33">
        <f t="shared" si="13"/>
        <v>0</v>
      </c>
      <c r="E145" s="31"/>
      <c r="F145" s="31"/>
      <c r="G145" s="31"/>
      <c r="H145" s="31"/>
      <c r="I145" s="31">
        <f t="shared" si="3"/>
        <v>0</v>
      </c>
      <c r="J145" s="32"/>
      <c r="K145" s="32"/>
      <c r="L145" s="32"/>
      <c r="M145" s="33"/>
      <c r="N145" s="31">
        <f>SUM(N146)</f>
        <v>0</v>
      </c>
      <c r="O145" s="31">
        <f>SUM(O146)</f>
        <v>0</v>
      </c>
      <c r="P145" s="31">
        <f>SUM(P146)</f>
        <v>0</v>
      </c>
      <c r="Q145" s="34"/>
      <c r="R145" s="21">
        <f t="shared" si="2"/>
        <v>0</v>
      </c>
    </row>
    <row r="146" spans="1:18" ht="15" x14ac:dyDescent="0.2">
      <c r="A146" s="28"/>
      <c r="B146" s="29" t="s">
        <v>74</v>
      </c>
      <c r="C146" s="30"/>
      <c r="D146" s="33">
        <f t="shared" si="13"/>
        <v>0</v>
      </c>
      <c r="E146" s="33"/>
      <c r="F146" s="33"/>
      <c r="G146" s="33"/>
      <c r="H146" s="33"/>
      <c r="I146" s="33">
        <f t="shared" si="3"/>
        <v>0</v>
      </c>
      <c r="J146" s="32"/>
      <c r="K146" s="32"/>
      <c r="L146" s="32"/>
      <c r="M146" s="33"/>
      <c r="N146" s="33">
        <f>SUM(L146*J146*M146)</f>
        <v>0</v>
      </c>
      <c r="O146" s="33"/>
      <c r="P146" s="33"/>
      <c r="Q146" s="34"/>
      <c r="R146" s="21">
        <f t="shared" si="2"/>
        <v>0</v>
      </c>
    </row>
    <row r="147" spans="1:18" ht="15.75" x14ac:dyDescent="0.25">
      <c r="A147" s="63" t="s">
        <v>75</v>
      </c>
      <c r="B147" s="29"/>
      <c r="C147" s="62" t="s">
        <v>30</v>
      </c>
      <c r="D147" s="33">
        <f t="shared" si="13"/>
        <v>0</v>
      </c>
      <c r="E147" s="31"/>
      <c r="F147" s="31"/>
      <c r="G147" s="31"/>
      <c r="H147" s="31"/>
      <c r="I147" s="31">
        <f t="shared" si="3"/>
        <v>0</v>
      </c>
      <c r="J147" s="32"/>
      <c r="K147" s="32"/>
      <c r="L147" s="32"/>
      <c r="M147" s="33"/>
      <c r="N147" s="31">
        <f>SUM(N148)</f>
        <v>0</v>
      </c>
      <c r="O147" s="31">
        <f>SUM(O148)</f>
        <v>0</v>
      </c>
      <c r="P147" s="31">
        <f>SUM(P148)</f>
        <v>0</v>
      </c>
      <c r="Q147" s="34"/>
      <c r="R147" s="21">
        <f t="shared" si="2"/>
        <v>0</v>
      </c>
    </row>
    <row r="148" spans="1:18" ht="15" x14ac:dyDescent="0.2">
      <c r="A148" s="35"/>
      <c r="B148" s="36" t="s">
        <v>76</v>
      </c>
      <c r="C148" s="37"/>
      <c r="D148" s="33">
        <f t="shared" si="13"/>
        <v>0</v>
      </c>
      <c r="E148" s="38"/>
      <c r="F148" s="38"/>
      <c r="G148" s="38"/>
      <c r="H148" s="38"/>
      <c r="I148" s="33">
        <f t="shared" si="3"/>
        <v>0</v>
      </c>
      <c r="J148" s="39"/>
      <c r="K148" s="39"/>
      <c r="L148" s="39"/>
      <c r="M148" s="38"/>
      <c r="N148" s="38">
        <f>SUM(L148*J148*M148)</f>
        <v>0</v>
      </c>
      <c r="O148" s="38"/>
      <c r="P148" s="38"/>
      <c r="Q148" s="40"/>
      <c r="R148" s="21">
        <f t="shared" si="2"/>
        <v>0</v>
      </c>
    </row>
    <row r="149" spans="1:18" s="19" customFormat="1" ht="15.75" x14ac:dyDescent="0.25">
      <c r="A149" s="22">
        <v>4</v>
      </c>
      <c r="B149" s="23"/>
      <c r="C149" s="24" t="s">
        <v>77</v>
      </c>
      <c r="D149" s="66">
        <f t="shared" si="13"/>
        <v>0</v>
      </c>
      <c r="E149" s="25"/>
      <c r="F149" s="25"/>
      <c r="G149" s="25"/>
      <c r="H149" s="25"/>
      <c r="I149" s="66">
        <f t="shared" si="3"/>
        <v>0</v>
      </c>
      <c r="J149" s="26"/>
      <c r="K149" s="26"/>
      <c r="L149" s="26"/>
      <c r="M149" s="25"/>
      <c r="N149" s="25"/>
      <c r="O149" s="25">
        <f t="shared" ref="O149:P149" si="14">SUM(O150:O177)/2</f>
        <v>0</v>
      </c>
      <c r="P149" s="25">
        <f t="shared" si="14"/>
        <v>0</v>
      </c>
      <c r="Q149" s="41">
        <f>SUM(N150:N177)/2</f>
        <v>0</v>
      </c>
      <c r="R149" s="21">
        <f t="shared" si="2"/>
        <v>0</v>
      </c>
    </row>
    <row r="150" spans="1:18" ht="15.75" x14ac:dyDescent="0.25">
      <c r="A150" s="63" t="s">
        <v>78</v>
      </c>
      <c r="B150" s="29"/>
      <c r="C150" s="62" t="s">
        <v>10</v>
      </c>
      <c r="D150" s="33">
        <f t="shared" si="13"/>
        <v>0</v>
      </c>
      <c r="E150" s="31"/>
      <c r="F150" s="31"/>
      <c r="G150" s="31"/>
      <c r="H150" s="31"/>
      <c r="I150" s="31">
        <f t="shared" si="3"/>
        <v>0</v>
      </c>
      <c r="J150" s="32"/>
      <c r="K150" s="32"/>
      <c r="L150" s="32"/>
      <c r="M150" s="33"/>
      <c r="N150" s="31">
        <f>SUM(N151)</f>
        <v>0</v>
      </c>
      <c r="O150" s="31">
        <f>SUM(O151)</f>
        <v>0</v>
      </c>
      <c r="P150" s="31">
        <f>SUM(P151)</f>
        <v>0</v>
      </c>
      <c r="Q150" s="42"/>
      <c r="R150" s="21">
        <f t="shared" si="2"/>
        <v>0</v>
      </c>
    </row>
    <row r="151" spans="1:18" ht="15" x14ac:dyDescent="0.2">
      <c r="A151" s="28"/>
      <c r="B151" s="29" t="s">
        <v>79</v>
      </c>
      <c r="C151" s="30"/>
      <c r="D151" s="33">
        <f t="shared" si="13"/>
        <v>0</v>
      </c>
      <c r="E151" s="33"/>
      <c r="F151" s="33"/>
      <c r="G151" s="33"/>
      <c r="H151" s="33"/>
      <c r="I151" s="33">
        <f t="shared" si="3"/>
        <v>0</v>
      </c>
      <c r="J151" s="32"/>
      <c r="K151" s="32"/>
      <c r="L151" s="32"/>
      <c r="M151" s="33"/>
      <c r="N151" s="33">
        <f>SUM(L151*J151*M151)</f>
        <v>0</v>
      </c>
      <c r="O151" s="33"/>
      <c r="P151" s="33"/>
      <c r="Q151" s="34"/>
      <c r="R151" s="21">
        <f t="shared" si="2"/>
        <v>0</v>
      </c>
    </row>
    <row r="152" spans="1:18" ht="15.75" x14ac:dyDescent="0.25">
      <c r="A152" s="63" t="s">
        <v>80</v>
      </c>
      <c r="B152" s="29"/>
      <c r="C152" s="62" t="s">
        <v>81</v>
      </c>
      <c r="D152" s="33">
        <f t="shared" si="13"/>
        <v>0</v>
      </c>
      <c r="E152" s="31"/>
      <c r="F152" s="31"/>
      <c r="G152" s="31"/>
      <c r="H152" s="31"/>
      <c r="I152" s="31">
        <f t="shared" si="3"/>
        <v>0</v>
      </c>
      <c r="J152" s="32"/>
      <c r="K152" s="32"/>
      <c r="L152" s="32"/>
      <c r="M152" s="33"/>
      <c r="N152" s="31">
        <f>SUM(N153)</f>
        <v>0</v>
      </c>
      <c r="O152" s="31">
        <f>SUM(O153)</f>
        <v>0</v>
      </c>
      <c r="P152" s="31">
        <f>SUM(P153)</f>
        <v>0</v>
      </c>
      <c r="Q152" s="34"/>
      <c r="R152" s="21">
        <f t="shared" si="2"/>
        <v>0</v>
      </c>
    </row>
    <row r="153" spans="1:18" ht="15" x14ac:dyDescent="0.2">
      <c r="A153" s="28"/>
      <c r="B153" s="29" t="s">
        <v>82</v>
      </c>
      <c r="C153" s="30"/>
      <c r="D153" s="33">
        <f t="shared" si="13"/>
        <v>0</v>
      </c>
      <c r="E153" s="33"/>
      <c r="F153" s="33"/>
      <c r="G153" s="33"/>
      <c r="H153" s="33"/>
      <c r="I153" s="33">
        <f t="shared" si="3"/>
        <v>0</v>
      </c>
      <c r="J153" s="32"/>
      <c r="K153" s="32"/>
      <c r="L153" s="32"/>
      <c r="M153" s="33"/>
      <c r="N153" s="33">
        <f>SUM(L153*J153*M153)</f>
        <v>0</v>
      </c>
      <c r="O153" s="33"/>
      <c r="P153" s="33"/>
      <c r="Q153" s="34"/>
      <c r="R153" s="21">
        <f t="shared" si="2"/>
        <v>0</v>
      </c>
    </row>
    <row r="154" spans="1:18" ht="15.75" x14ac:dyDescent="0.25">
      <c r="A154" s="63" t="s">
        <v>83</v>
      </c>
      <c r="B154" s="29"/>
      <c r="C154" s="62" t="s">
        <v>84</v>
      </c>
      <c r="D154" s="33">
        <f t="shared" si="13"/>
        <v>0</v>
      </c>
      <c r="E154" s="31"/>
      <c r="F154" s="31"/>
      <c r="G154" s="31"/>
      <c r="H154" s="31"/>
      <c r="I154" s="31">
        <f t="shared" si="3"/>
        <v>0</v>
      </c>
      <c r="J154" s="32"/>
      <c r="K154" s="32"/>
      <c r="L154" s="32"/>
      <c r="M154" s="33"/>
      <c r="N154" s="31">
        <f>SUM(N155)</f>
        <v>0</v>
      </c>
      <c r="O154" s="31">
        <f>SUM(O155)</f>
        <v>0</v>
      </c>
      <c r="P154" s="31">
        <f>SUM(P155)</f>
        <v>0</v>
      </c>
      <c r="Q154" s="34"/>
      <c r="R154" s="21">
        <f t="shared" si="2"/>
        <v>0</v>
      </c>
    </row>
    <row r="155" spans="1:18" ht="15" x14ac:dyDescent="0.2">
      <c r="A155" s="28"/>
      <c r="B155" s="29" t="s">
        <v>85</v>
      </c>
      <c r="C155" s="30"/>
      <c r="D155" s="33">
        <f t="shared" si="13"/>
        <v>0</v>
      </c>
      <c r="E155" s="33"/>
      <c r="F155" s="33"/>
      <c r="G155" s="33"/>
      <c r="H155" s="33"/>
      <c r="I155" s="33">
        <f t="shared" si="3"/>
        <v>0</v>
      </c>
      <c r="J155" s="32"/>
      <c r="K155" s="32"/>
      <c r="L155" s="32"/>
      <c r="M155" s="33"/>
      <c r="N155" s="33">
        <f>SUM(L155*J155*M155)</f>
        <v>0</v>
      </c>
      <c r="O155" s="33"/>
      <c r="P155" s="33"/>
      <c r="Q155" s="34"/>
      <c r="R155" s="21">
        <f t="shared" si="2"/>
        <v>0</v>
      </c>
    </row>
    <row r="156" spans="1:18" ht="31.5" x14ac:dyDescent="0.25">
      <c r="A156" s="63" t="s">
        <v>86</v>
      </c>
      <c r="B156" s="29"/>
      <c r="C156" s="62" t="s">
        <v>87</v>
      </c>
      <c r="D156" s="33">
        <f t="shared" si="13"/>
        <v>0</v>
      </c>
      <c r="E156" s="31"/>
      <c r="F156" s="31"/>
      <c r="G156" s="31"/>
      <c r="H156" s="31"/>
      <c r="I156" s="31">
        <f t="shared" si="3"/>
        <v>0</v>
      </c>
      <c r="J156" s="32"/>
      <c r="K156" s="32"/>
      <c r="L156" s="32"/>
      <c r="M156" s="33"/>
      <c r="N156" s="31">
        <f>SUM(N157)</f>
        <v>0</v>
      </c>
      <c r="O156" s="31">
        <f>SUM(O157)</f>
        <v>0</v>
      </c>
      <c r="P156" s="31">
        <f>SUM(P157)</f>
        <v>0</v>
      </c>
      <c r="Q156" s="34"/>
      <c r="R156" s="21">
        <f t="shared" si="2"/>
        <v>0</v>
      </c>
    </row>
    <row r="157" spans="1:18" ht="15" x14ac:dyDescent="0.2">
      <c r="A157" s="28"/>
      <c r="B157" s="29" t="s">
        <v>88</v>
      </c>
      <c r="C157" s="30"/>
      <c r="D157" s="33">
        <f t="shared" si="13"/>
        <v>0</v>
      </c>
      <c r="E157" s="33"/>
      <c r="F157" s="33"/>
      <c r="G157" s="33"/>
      <c r="H157" s="33"/>
      <c r="I157" s="33">
        <f t="shared" si="3"/>
        <v>0</v>
      </c>
      <c r="J157" s="32"/>
      <c r="K157" s="32"/>
      <c r="L157" s="32"/>
      <c r="M157" s="33"/>
      <c r="N157" s="33">
        <f>SUM(L157*J157*M157)</f>
        <v>0</v>
      </c>
      <c r="O157" s="33"/>
      <c r="P157" s="33"/>
      <c r="Q157" s="34"/>
      <c r="R157" s="21">
        <f t="shared" si="2"/>
        <v>0</v>
      </c>
    </row>
    <row r="158" spans="1:18" ht="31.5" x14ac:dyDescent="0.25">
      <c r="A158" s="63" t="s">
        <v>89</v>
      </c>
      <c r="B158" s="29"/>
      <c r="C158" s="62" t="s">
        <v>90</v>
      </c>
      <c r="D158" s="33">
        <f t="shared" si="13"/>
        <v>0</v>
      </c>
      <c r="E158" s="31"/>
      <c r="F158" s="31"/>
      <c r="G158" s="31"/>
      <c r="H158" s="31"/>
      <c r="I158" s="31">
        <f t="shared" si="3"/>
        <v>0</v>
      </c>
      <c r="J158" s="32"/>
      <c r="K158" s="32"/>
      <c r="L158" s="32"/>
      <c r="M158" s="33"/>
      <c r="N158" s="31">
        <f>SUM(N159)</f>
        <v>0</v>
      </c>
      <c r="O158" s="31">
        <f>SUM(O159)</f>
        <v>0</v>
      </c>
      <c r="P158" s="31">
        <f>SUM(P159)</f>
        <v>0</v>
      </c>
      <c r="Q158" s="34"/>
      <c r="R158" s="21">
        <f t="shared" si="2"/>
        <v>0</v>
      </c>
    </row>
    <row r="159" spans="1:18" ht="15" x14ac:dyDescent="0.2">
      <c r="A159" s="28"/>
      <c r="B159" s="29" t="s">
        <v>91</v>
      </c>
      <c r="C159" s="30"/>
      <c r="D159" s="33">
        <f t="shared" si="13"/>
        <v>0</v>
      </c>
      <c r="E159" s="33"/>
      <c r="F159" s="33"/>
      <c r="G159" s="33"/>
      <c r="H159" s="33"/>
      <c r="I159" s="33">
        <f t="shared" si="3"/>
        <v>0</v>
      </c>
      <c r="J159" s="32"/>
      <c r="K159" s="32"/>
      <c r="L159" s="32"/>
      <c r="M159" s="33"/>
      <c r="N159" s="33">
        <f>SUM(L159*J159*M159)</f>
        <v>0</v>
      </c>
      <c r="O159" s="33"/>
      <c r="P159" s="33"/>
      <c r="Q159" s="34"/>
      <c r="R159" s="21">
        <f t="shared" si="2"/>
        <v>0</v>
      </c>
    </row>
    <row r="160" spans="1:18" ht="15.75" x14ac:dyDescent="0.25">
      <c r="A160" s="63" t="s">
        <v>92</v>
      </c>
      <c r="B160" s="29"/>
      <c r="C160" s="62" t="s">
        <v>93</v>
      </c>
      <c r="D160" s="33">
        <f t="shared" ref="D160:D191" si="15">E160+F160</f>
        <v>0</v>
      </c>
      <c r="E160" s="31"/>
      <c r="F160" s="31"/>
      <c r="G160" s="31"/>
      <c r="H160" s="31"/>
      <c r="I160" s="31">
        <f t="shared" si="3"/>
        <v>0</v>
      </c>
      <c r="J160" s="32"/>
      <c r="K160" s="32"/>
      <c r="L160" s="32"/>
      <c r="M160" s="33"/>
      <c r="N160" s="31">
        <f>SUM(N161)</f>
        <v>0</v>
      </c>
      <c r="O160" s="31">
        <f>SUM(O161)</f>
        <v>0</v>
      </c>
      <c r="P160" s="31">
        <f>SUM(P161)</f>
        <v>0</v>
      </c>
      <c r="Q160" s="34"/>
      <c r="R160" s="21">
        <f t="shared" si="2"/>
        <v>0</v>
      </c>
    </row>
    <row r="161" spans="1:18" ht="15" x14ac:dyDescent="0.2">
      <c r="A161" s="28"/>
      <c r="B161" s="29" t="s">
        <v>94</v>
      </c>
      <c r="C161" s="30"/>
      <c r="D161" s="33">
        <f t="shared" si="15"/>
        <v>0</v>
      </c>
      <c r="E161" s="33"/>
      <c r="F161" s="33"/>
      <c r="G161" s="33"/>
      <c r="H161" s="33"/>
      <c r="I161" s="33">
        <f t="shared" si="3"/>
        <v>0</v>
      </c>
      <c r="J161" s="32"/>
      <c r="K161" s="32"/>
      <c r="L161" s="32"/>
      <c r="M161" s="33"/>
      <c r="N161" s="33">
        <f>SUM(L161*J161*M161)</f>
        <v>0</v>
      </c>
      <c r="O161" s="33"/>
      <c r="P161" s="33"/>
      <c r="Q161" s="34"/>
      <c r="R161" s="21">
        <f t="shared" ref="R161:R224" si="16">SUM(O161:P161)</f>
        <v>0</v>
      </c>
    </row>
    <row r="162" spans="1:18" ht="31.5" x14ac:dyDescent="0.25">
      <c r="A162" s="63" t="s">
        <v>95</v>
      </c>
      <c r="B162" s="29"/>
      <c r="C162" s="62" t="s">
        <v>96</v>
      </c>
      <c r="D162" s="33">
        <f t="shared" si="15"/>
        <v>0</v>
      </c>
      <c r="E162" s="31"/>
      <c r="F162" s="31"/>
      <c r="G162" s="31"/>
      <c r="H162" s="31"/>
      <c r="I162" s="31">
        <f t="shared" ref="I162:I225" si="17">H162+G162</f>
        <v>0</v>
      </c>
      <c r="J162" s="32"/>
      <c r="K162" s="32"/>
      <c r="L162" s="32"/>
      <c r="M162" s="33"/>
      <c r="N162" s="31">
        <f>SUM(N163)</f>
        <v>0</v>
      </c>
      <c r="O162" s="31">
        <f>SUM(O163)</f>
        <v>0</v>
      </c>
      <c r="P162" s="31">
        <f>SUM(P163)</f>
        <v>0</v>
      </c>
      <c r="Q162" s="34"/>
      <c r="R162" s="21">
        <f t="shared" si="16"/>
        <v>0</v>
      </c>
    </row>
    <row r="163" spans="1:18" ht="15" x14ac:dyDescent="0.2">
      <c r="A163" s="28"/>
      <c r="B163" s="29" t="s">
        <v>97</v>
      </c>
      <c r="C163" s="30"/>
      <c r="D163" s="33">
        <f t="shared" si="15"/>
        <v>0</v>
      </c>
      <c r="E163" s="33"/>
      <c r="F163" s="33"/>
      <c r="G163" s="33"/>
      <c r="H163" s="33"/>
      <c r="I163" s="33">
        <f t="shared" si="17"/>
        <v>0</v>
      </c>
      <c r="J163" s="32"/>
      <c r="K163" s="32"/>
      <c r="L163" s="32"/>
      <c r="M163" s="33"/>
      <c r="N163" s="33">
        <f>SUM(L163*J163*M163)</f>
        <v>0</v>
      </c>
      <c r="O163" s="33"/>
      <c r="P163" s="33"/>
      <c r="Q163" s="34"/>
      <c r="R163" s="21">
        <f t="shared" si="16"/>
        <v>0</v>
      </c>
    </row>
    <row r="164" spans="1:18" ht="15.75" x14ac:dyDescent="0.25">
      <c r="A164" s="63" t="s">
        <v>98</v>
      </c>
      <c r="B164" s="29"/>
      <c r="C164" s="62" t="s">
        <v>99</v>
      </c>
      <c r="D164" s="33">
        <f t="shared" si="15"/>
        <v>0</v>
      </c>
      <c r="E164" s="31"/>
      <c r="F164" s="31"/>
      <c r="G164" s="31"/>
      <c r="H164" s="31"/>
      <c r="I164" s="31">
        <f t="shared" si="17"/>
        <v>0</v>
      </c>
      <c r="J164" s="32"/>
      <c r="K164" s="32"/>
      <c r="L164" s="32"/>
      <c r="M164" s="33"/>
      <c r="N164" s="31">
        <f>SUM(N165)</f>
        <v>0</v>
      </c>
      <c r="O164" s="31">
        <f>SUM(O165)</f>
        <v>0</v>
      </c>
      <c r="P164" s="31">
        <f>SUM(P165)</f>
        <v>0</v>
      </c>
      <c r="Q164" s="34"/>
      <c r="R164" s="21">
        <f t="shared" si="16"/>
        <v>0</v>
      </c>
    </row>
    <row r="165" spans="1:18" ht="15" x14ac:dyDescent="0.2">
      <c r="A165" s="28"/>
      <c r="B165" s="29" t="s">
        <v>100</v>
      </c>
      <c r="C165" s="30"/>
      <c r="D165" s="33">
        <f t="shared" si="15"/>
        <v>0</v>
      </c>
      <c r="E165" s="33"/>
      <c r="F165" s="33"/>
      <c r="G165" s="33"/>
      <c r="H165" s="33"/>
      <c r="I165" s="33">
        <f t="shared" si="17"/>
        <v>0</v>
      </c>
      <c r="J165" s="32"/>
      <c r="K165" s="32"/>
      <c r="L165" s="32"/>
      <c r="M165" s="33"/>
      <c r="N165" s="33">
        <f>SUM(L165*J165*M165)</f>
        <v>0</v>
      </c>
      <c r="O165" s="33"/>
      <c r="P165" s="33"/>
      <c r="Q165" s="34"/>
      <c r="R165" s="21">
        <f t="shared" si="16"/>
        <v>0</v>
      </c>
    </row>
    <row r="166" spans="1:18" ht="31.5" x14ac:dyDescent="0.25">
      <c r="A166" s="63" t="s">
        <v>101</v>
      </c>
      <c r="B166" s="29"/>
      <c r="C166" s="62" t="s">
        <v>102</v>
      </c>
      <c r="D166" s="33">
        <f t="shared" si="15"/>
        <v>0</v>
      </c>
      <c r="E166" s="31"/>
      <c r="F166" s="31"/>
      <c r="G166" s="31"/>
      <c r="H166" s="31"/>
      <c r="I166" s="31">
        <f t="shared" si="17"/>
        <v>0</v>
      </c>
      <c r="J166" s="32"/>
      <c r="K166" s="32"/>
      <c r="L166" s="32"/>
      <c r="M166" s="33"/>
      <c r="N166" s="31">
        <f>SUM(N167)</f>
        <v>0</v>
      </c>
      <c r="O166" s="31">
        <f>SUM(O167)</f>
        <v>0</v>
      </c>
      <c r="P166" s="31">
        <f>SUM(P167)</f>
        <v>0</v>
      </c>
      <c r="Q166" s="34"/>
      <c r="R166" s="21">
        <f t="shared" si="16"/>
        <v>0</v>
      </c>
    </row>
    <row r="167" spans="1:18" ht="15" x14ac:dyDescent="0.2">
      <c r="A167" s="28"/>
      <c r="B167" s="29" t="s">
        <v>103</v>
      </c>
      <c r="C167" s="30"/>
      <c r="D167" s="33">
        <f t="shared" si="15"/>
        <v>0</v>
      </c>
      <c r="E167" s="33"/>
      <c r="F167" s="33"/>
      <c r="G167" s="33"/>
      <c r="H167" s="33"/>
      <c r="I167" s="33">
        <f t="shared" si="17"/>
        <v>0</v>
      </c>
      <c r="J167" s="32"/>
      <c r="K167" s="32"/>
      <c r="L167" s="32"/>
      <c r="M167" s="33"/>
      <c r="N167" s="33">
        <f>SUM(L167*J167*M167)</f>
        <v>0</v>
      </c>
      <c r="O167" s="33"/>
      <c r="P167" s="33"/>
      <c r="Q167" s="34"/>
      <c r="R167" s="21">
        <f t="shared" si="16"/>
        <v>0</v>
      </c>
    </row>
    <row r="168" spans="1:18" ht="15.75" x14ac:dyDescent="0.25">
      <c r="A168" s="63" t="s">
        <v>104</v>
      </c>
      <c r="B168" s="29"/>
      <c r="C168" s="62" t="s">
        <v>220</v>
      </c>
      <c r="D168" s="33">
        <f>E168+F168</f>
        <v>0</v>
      </c>
      <c r="E168" s="33"/>
      <c r="F168" s="33"/>
      <c r="G168" s="33"/>
      <c r="H168" s="33"/>
      <c r="I168" s="31">
        <f t="shared" si="17"/>
        <v>0</v>
      </c>
      <c r="J168" s="32"/>
      <c r="K168" s="32"/>
      <c r="L168" s="32"/>
      <c r="M168" s="33"/>
      <c r="N168" s="33"/>
      <c r="O168" s="33"/>
      <c r="P168" s="33"/>
      <c r="Q168" s="34"/>
      <c r="R168" s="21"/>
    </row>
    <row r="169" spans="1:18" ht="45" customHeight="1" x14ac:dyDescent="0.2">
      <c r="A169" s="28"/>
      <c r="B169" s="61" t="s">
        <v>105</v>
      </c>
      <c r="C169" s="30" t="s">
        <v>221</v>
      </c>
      <c r="D169" s="33">
        <f>E169+F169</f>
        <v>0</v>
      </c>
      <c r="E169" s="33"/>
      <c r="F169" s="33"/>
      <c r="G169" s="33"/>
      <c r="H169" s="33"/>
      <c r="I169" s="33">
        <f t="shared" si="17"/>
        <v>0</v>
      </c>
      <c r="J169" s="32"/>
      <c r="K169" s="32"/>
      <c r="L169" s="32"/>
      <c r="M169" s="33"/>
      <c r="N169" s="33"/>
      <c r="O169" s="33"/>
      <c r="P169" s="33"/>
      <c r="Q169" s="34"/>
      <c r="R169" s="21"/>
    </row>
    <row r="170" spans="1:18" ht="15.75" x14ac:dyDescent="0.25">
      <c r="A170" s="63" t="s">
        <v>106</v>
      </c>
      <c r="B170" s="29"/>
      <c r="C170" s="62" t="s">
        <v>18</v>
      </c>
      <c r="D170" s="33">
        <f t="shared" si="15"/>
        <v>0</v>
      </c>
      <c r="E170" s="31"/>
      <c r="F170" s="31"/>
      <c r="G170" s="31"/>
      <c r="H170" s="31"/>
      <c r="I170" s="31">
        <f t="shared" si="17"/>
        <v>0</v>
      </c>
      <c r="J170" s="32"/>
      <c r="K170" s="32"/>
      <c r="L170" s="32"/>
      <c r="M170" s="33"/>
      <c r="N170" s="31">
        <f>SUM(N171)</f>
        <v>0</v>
      </c>
      <c r="O170" s="31">
        <f>SUM(O171)</f>
        <v>0</v>
      </c>
      <c r="P170" s="31">
        <f>SUM(P171)</f>
        <v>0</v>
      </c>
      <c r="Q170" s="34"/>
      <c r="R170" s="21">
        <f t="shared" si="16"/>
        <v>0</v>
      </c>
    </row>
    <row r="171" spans="1:18" ht="15" x14ac:dyDescent="0.2">
      <c r="A171" s="28"/>
      <c r="B171" s="29" t="s">
        <v>107</v>
      </c>
      <c r="C171" s="30"/>
      <c r="D171" s="33">
        <f t="shared" si="15"/>
        <v>0</v>
      </c>
      <c r="E171" s="33"/>
      <c r="F171" s="33"/>
      <c r="G171" s="33"/>
      <c r="H171" s="33"/>
      <c r="I171" s="33">
        <f t="shared" si="17"/>
        <v>0</v>
      </c>
      <c r="J171" s="32"/>
      <c r="K171" s="32"/>
      <c r="L171" s="32"/>
      <c r="M171" s="33"/>
      <c r="N171" s="33">
        <f>SUM(L171*J171*M171)</f>
        <v>0</v>
      </c>
      <c r="O171" s="33"/>
      <c r="P171" s="33"/>
      <c r="Q171" s="34"/>
      <c r="R171" s="21">
        <f t="shared" si="16"/>
        <v>0</v>
      </c>
    </row>
    <row r="172" spans="1:18" ht="15.75" x14ac:dyDescent="0.25">
      <c r="A172" s="63" t="s">
        <v>108</v>
      </c>
      <c r="B172" s="29"/>
      <c r="C172" s="62" t="s">
        <v>27</v>
      </c>
      <c r="D172" s="33">
        <f t="shared" si="15"/>
        <v>0</v>
      </c>
      <c r="E172" s="31"/>
      <c r="F172" s="31"/>
      <c r="G172" s="31"/>
      <c r="H172" s="31"/>
      <c r="I172" s="31">
        <f t="shared" si="17"/>
        <v>0</v>
      </c>
      <c r="J172" s="32"/>
      <c r="K172" s="32"/>
      <c r="L172" s="32"/>
      <c r="M172" s="33"/>
      <c r="N172" s="31">
        <f>SUM(N173)</f>
        <v>0</v>
      </c>
      <c r="O172" s="31">
        <f>SUM(O173)</f>
        <v>0</v>
      </c>
      <c r="P172" s="31">
        <f>SUM(P173)</f>
        <v>0</v>
      </c>
      <c r="Q172" s="34"/>
      <c r="R172" s="21">
        <f t="shared" si="16"/>
        <v>0</v>
      </c>
    </row>
    <row r="173" spans="1:18" ht="15" x14ac:dyDescent="0.2">
      <c r="A173" s="28"/>
      <c r="B173" s="29" t="s">
        <v>222</v>
      </c>
      <c r="C173" s="30"/>
      <c r="D173" s="33">
        <f t="shared" si="15"/>
        <v>0</v>
      </c>
      <c r="E173" s="33"/>
      <c r="F173" s="33"/>
      <c r="G173" s="33"/>
      <c r="H173" s="33"/>
      <c r="I173" s="33">
        <f t="shared" si="17"/>
        <v>0</v>
      </c>
      <c r="J173" s="32"/>
      <c r="K173" s="32"/>
      <c r="L173" s="32"/>
      <c r="M173" s="33"/>
      <c r="N173" s="33">
        <f>SUM(L173*J173*M173)</f>
        <v>0</v>
      </c>
      <c r="O173" s="33"/>
      <c r="P173" s="33"/>
      <c r="Q173" s="34"/>
      <c r="R173" s="21">
        <f t="shared" si="16"/>
        <v>0</v>
      </c>
    </row>
    <row r="174" spans="1:18" ht="31.5" x14ac:dyDescent="0.25">
      <c r="A174" s="63" t="s">
        <v>109</v>
      </c>
      <c r="B174" s="29"/>
      <c r="C174" s="62" t="s">
        <v>70</v>
      </c>
      <c r="D174" s="33">
        <f t="shared" si="15"/>
        <v>0</v>
      </c>
      <c r="E174" s="31"/>
      <c r="F174" s="31"/>
      <c r="G174" s="31"/>
      <c r="H174" s="31"/>
      <c r="I174" s="31">
        <f t="shared" si="17"/>
        <v>0</v>
      </c>
      <c r="J174" s="32"/>
      <c r="K174" s="32"/>
      <c r="L174" s="32"/>
      <c r="M174" s="33"/>
      <c r="N174" s="31">
        <f>SUM(N175)</f>
        <v>0</v>
      </c>
      <c r="O174" s="31">
        <f>SUM(O175)</f>
        <v>0</v>
      </c>
      <c r="P174" s="31">
        <f>SUM(P175)</f>
        <v>0</v>
      </c>
      <c r="Q174" s="34"/>
      <c r="R174" s="21">
        <f t="shared" si="16"/>
        <v>0</v>
      </c>
    </row>
    <row r="175" spans="1:18" ht="15" x14ac:dyDescent="0.2">
      <c r="A175" s="28"/>
      <c r="B175" s="29" t="s">
        <v>223</v>
      </c>
      <c r="C175" s="30"/>
      <c r="D175" s="33">
        <f t="shared" si="15"/>
        <v>0</v>
      </c>
      <c r="E175" s="33"/>
      <c r="F175" s="33"/>
      <c r="G175" s="33"/>
      <c r="H175" s="33"/>
      <c r="I175" s="33">
        <f t="shared" si="17"/>
        <v>0</v>
      </c>
      <c r="J175" s="32"/>
      <c r="K175" s="32"/>
      <c r="L175" s="32"/>
      <c r="M175" s="33"/>
      <c r="N175" s="33">
        <f>SUM(L175*J175*M175)</f>
        <v>0</v>
      </c>
      <c r="O175" s="33"/>
      <c r="P175" s="33"/>
      <c r="Q175" s="34"/>
      <c r="R175" s="21">
        <f t="shared" si="16"/>
        <v>0</v>
      </c>
    </row>
    <row r="176" spans="1:18" ht="15.75" x14ac:dyDescent="0.25">
      <c r="A176" s="63" t="s">
        <v>224</v>
      </c>
      <c r="B176" s="29"/>
      <c r="C176" s="62" t="s">
        <v>73</v>
      </c>
      <c r="D176" s="33">
        <f t="shared" si="15"/>
        <v>0</v>
      </c>
      <c r="E176" s="31"/>
      <c r="F176" s="31"/>
      <c r="G176" s="31"/>
      <c r="H176" s="31"/>
      <c r="I176" s="31">
        <f t="shared" si="17"/>
        <v>0</v>
      </c>
      <c r="J176" s="32"/>
      <c r="K176" s="32"/>
      <c r="L176" s="32"/>
      <c r="M176" s="33"/>
      <c r="N176" s="31">
        <f>SUM(N177)</f>
        <v>0</v>
      </c>
      <c r="O176" s="31">
        <f>SUM(O177)</f>
        <v>0</v>
      </c>
      <c r="P176" s="31">
        <f>SUM(P177)</f>
        <v>0</v>
      </c>
      <c r="Q176" s="34"/>
      <c r="R176" s="21">
        <f t="shared" si="16"/>
        <v>0</v>
      </c>
    </row>
    <row r="177" spans="1:18" ht="15" x14ac:dyDescent="0.2">
      <c r="A177" s="35"/>
      <c r="B177" s="36" t="s">
        <v>225</v>
      </c>
      <c r="C177" s="37"/>
      <c r="D177" s="33">
        <f t="shared" si="15"/>
        <v>0</v>
      </c>
      <c r="E177" s="38"/>
      <c r="F177" s="38"/>
      <c r="G177" s="38"/>
      <c r="H177" s="38"/>
      <c r="I177" s="33">
        <f t="shared" si="17"/>
        <v>0</v>
      </c>
      <c r="J177" s="39"/>
      <c r="K177" s="39"/>
      <c r="L177" s="39"/>
      <c r="M177" s="38"/>
      <c r="N177" s="38">
        <f>SUM(L177*J177*M177)</f>
        <v>0</v>
      </c>
      <c r="O177" s="38"/>
      <c r="P177" s="38"/>
      <c r="Q177" s="40"/>
      <c r="R177" s="21">
        <f t="shared" si="16"/>
        <v>0</v>
      </c>
    </row>
    <row r="178" spans="1:18" s="19" customFormat="1" ht="31.5" x14ac:dyDescent="0.25">
      <c r="A178" s="22">
        <v>5</v>
      </c>
      <c r="B178" s="23"/>
      <c r="C178" s="24" t="s">
        <v>110</v>
      </c>
      <c r="D178" s="66">
        <f t="shared" si="15"/>
        <v>0</v>
      </c>
      <c r="E178" s="25"/>
      <c r="F178" s="25"/>
      <c r="G178" s="25"/>
      <c r="H178" s="25"/>
      <c r="I178" s="66">
        <f t="shared" si="17"/>
        <v>0</v>
      </c>
      <c r="J178" s="26"/>
      <c r="K178" s="26"/>
      <c r="L178" s="26"/>
      <c r="M178" s="25"/>
      <c r="N178" s="25"/>
      <c r="O178" s="25">
        <f t="shared" ref="O178:P178" si="18">SUM(O179:O200)/2</f>
        <v>0</v>
      </c>
      <c r="P178" s="25">
        <f t="shared" si="18"/>
        <v>0</v>
      </c>
      <c r="Q178" s="41">
        <f>SUM(N179:N200)/2</f>
        <v>0</v>
      </c>
      <c r="R178" s="21">
        <f t="shared" si="16"/>
        <v>0</v>
      </c>
    </row>
    <row r="179" spans="1:18" ht="15.75" x14ac:dyDescent="0.25">
      <c r="A179" s="63" t="s">
        <v>111</v>
      </c>
      <c r="B179" s="29"/>
      <c r="C179" s="62" t="s">
        <v>112</v>
      </c>
      <c r="D179" s="33">
        <f t="shared" si="15"/>
        <v>0</v>
      </c>
      <c r="E179" s="31"/>
      <c r="F179" s="31"/>
      <c r="G179" s="31"/>
      <c r="H179" s="31"/>
      <c r="I179" s="31">
        <f t="shared" si="17"/>
        <v>0</v>
      </c>
      <c r="J179" s="32"/>
      <c r="K179" s="32"/>
      <c r="L179" s="32"/>
      <c r="M179" s="33"/>
      <c r="N179" s="31">
        <f>SUM(N180)</f>
        <v>0</v>
      </c>
      <c r="O179" s="31">
        <f>SUM(O180)</f>
        <v>0</v>
      </c>
      <c r="P179" s="31">
        <f>SUM(P180)</f>
        <v>0</v>
      </c>
      <c r="Q179" s="42"/>
      <c r="R179" s="21">
        <f t="shared" si="16"/>
        <v>0</v>
      </c>
    </row>
    <row r="180" spans="1:18" ht="15" x14ac:dyDescent="0.2">
      <c r="A180" s="28"/>
      <c r="B180" s="29" t="s">
        <v>113</v>
      </c>
      <c r="C180" s="30"/>
      <c r="D180" s="33">
        <f t="shared" si="15"/>
        <v>0</v>
      </c>
      <c r="E180" s="33"/>
      <c r="F180" s="33"/>
      <c r="G180" s="33"/>
      <c r="H180" s="33"/>
      <c r="I180" s="33">
        <f t="shared" si="17"/>
        <v>0</v>
      </c>
      <c r="J180" s="32"/>
      <c r="K180" s="32"/>
      <c r="L180" s="32"/>
      <c r="M180" s="33"/>
      <c r="N180" s="33">
        <f>SUM(L180*J180*M180)</f>
        <v>0</v>
      </c>
      <c r="O180" s="33"/>
      <c r="P180" s="33"/>
      <c r="Q180" s="34"/>
      <c r="R180" s="21">
        <f t="shared" si="16"/>
        <v>0</v>
      </c>
    </row>
    <row r="181" spans="1:18" ht="31.5" x14ac:dyDescent="0.25">
      <c r="A181" s="63" t="s">
        <v>114</v>
      </c>
      <c r="B181" s="29"/>
      <c r="C181" s="62" t="s">
        <v>115</v>
      </c>
      <c r="D181" s="33">
        <f t="shared" si="15"/>
        <v>0</v>
      </c>
      <c r="E181" s="31"/>
      <c r="F181" s="31"/>
      <c r="G181" s="31"/>
      <c r="H181" s="31"/>
      <c r="I181" s="31">
        <f t="shared" si="17"/>
        <v>0</v>
      </c>
      <c r="J181" s="32"/>
      <c r="K181" s="32"/>
      <c r="L181" s="32"/>
      <c r="M181" s="33"/>
      <c r="N181" s="31">
        <f>SUM(N182)</f>
        <v>0</v>
      </c>
      <c r="O181" s="31">
        <f>SUM(O182)</f>
        <v>0</v>
      </c>
      <c r="P181" s="31">
        <f>SUM(P182)</f>
        <v>0</v>
      </c>
      <c r="Q181" s="34"/>
      <c r="R181" s="21">
        <f t="shared" si="16"/>
        <v>0</v>
      </c>
    </row>
    <row r="182" spans="1:18" ht="15" x14ac:dyDescent="0.2">
      <c r="A182" s="28"/>
      <c r="B182" s="29" t="s">
        <v>116</v>
      </c>
      <c r="C182" s="30"/>
      <c r="D182" s="33">
        <f t="shared" si="15"/>
        <v>0</v>
      </c>
      <c r="E182" s="33"/>
      <c r="F182" s="33"/>
      <c r="G182" s="33"/>
      <c r="H182" s="33"/>
      <c r="I182" s="33">
        <f t="shared" si="17"/>
        <v>0</v>
      </c>
      <c r="J182" s="32"/>
      <c r="K182" s="32"/>
      <c r="L182" s="32"/>
      <c r="M182" s="33"/>
      <c r="N182" s="33">
        <f>SUM(L182*J182*M182)</f>
        <v>0</v>
      </c>
      <c r="O182" s="33"/>
      <c r="P182" s="33"/>
      <c r="Q182" s="34"/>
      <c r="R182" s="21">
        <f t="shared" si="16"/>
        <v>0</v>
      </c>
    </row>
    <row r="183" spans="1:18" ht="15.75" x14ac:dyDescent="0.25">
      <c r="A183" s="63" t="s">
        <v>117</v>
      </c>
      <c r="B183" s="29"/>
      <c r="C183" s="62" t="s">
        <v>118</v>
      </c>
      <c r="D183" s="33">
        <f t="shared" si="15"/>
        <v>0</v>
      </c>
      <c r="E183" s="31"/>
      <c r="F183" s="31"/>
      <c r="G183" s="31"/>
      <c r="H183" s="31"/>
      <c r="I183" s="31">
        <f t="shared" si="17"/>
        <v>0</v>
      </c>
      <c r="J183" s="32"/>
      <c r="K183" s="32"/>
      <c r="L183" s="32"/>
      <c r="M183" s="33"/>
      <c r="N183" s="31">
        <f>SUM(N184)</f>
        <v>0</v>
      </c>
      <c r="O183" s="31">
        <f>SUM(O184)</f>
        <v>0</v>
      </c>
      <c r="P183" s="31">
        <f>SUM(P184)</f>
        <v>0</v>
      </c>
      <c r="Q183" s="34"/>
      <c r="R183" s="21">
        <f t="shared" si="16"/>
        <v>0</v>
      </c>
    </row>
    <row r="184" spans="1:18" ht="15" x14ac:dyDescent="0.2">
      <c r="A184" s="28"/>
      <c r="B184" s="29" t="s">
        <v>119</v>
      </c>
      <c r="C184" s="30"/>
      <c r="D184" s="33">
        <f t="shared" si="15"/>
        <v>0</v>
      </c>
      <c r="E184" s="33"/>
      <c r="F184" s="33"/>
      <c r="G184" s="33"/>
      <c r="H184" s="33"/>
      <c r="I184" s="33">
        <f t="shared" si="17"/>
        <v>0</v>
      </c>
      <c r="J184" s="32"/>
      <c r="K184" s="32"/>
      <c r="L184" s="32"/>
      <c r="M184" s="33"/>
      <c r="N184" s="33">
        <f>SUM(L184*J184*M184)</f>
        <v>0</v>
      </c>
      <c r="O184" s="33"/>
      <c r="P184" s="33"/>
      <c r="Q184" s="34"/>
      <c r="R184" s="21">
        <f t="shared" si="16"/>
        <v>0</v>
      </c>
    </row>
    <row r="185" spans="1:18" ht="15.75" x14ac:dyDescent="0.25">
      <c r="A185" s="63" t="s">
        <v>120</v>
      </c>
      <c r="B185" s="29"/>
      <c r="C185" s="62" t="s">
        <v>121</v>
      </c>
      <c r="D185" s="33">
        <f t="shared" si="15"/>
        <v>0</v>
      </c>
      <c r="E185" s="31"/>
      <c r="F185" s="31"/>
      <c r="G185" s="31"/>
      <c r="H185" s="31"/>
      <c r="I185" s="31">
        <f t="shared" si="17"/>
        <v>0</v>
      </c>
      <c r="J185" s="32"/>
      <c r="K185" s="32"/>
      <c r="L185" s="32"/>
      <c r="M185" s="33"/>
      <c r="N185" s="31">
        <f>SUM(N186)</f>
        <v>0</v>
      </c>
      <c r="O185" s="31">
        <f>SUM(O186)</f>
        <v>0</v>
      </c>
      <c r="P185" s="31">
        <f>SUM(P186)</f>
        <v>0</v>
      </c>
      <c r="Q185" s="34"/>
      <c r="R185" s="21">
        <f t="shared" si="16"/>
        <v>0</v>
      </c>
    </row>
    <row r="186" spans="1:18" ht="15" x14ac:dyDescent="0.2">
      <c r="A186" s="28"/>
      <c r="B186" s="29" t="s">
        <v>122</v>
      </c>
      <c r="C186" s="30"/>
      <c r="D186" s="33">
        <f t="shared" si="15"/>
        <v>0</v>
      </c>
      <c r="E186" s="33"/>
      <c r="F186" s="33"/>
      <c r="G186" s="33"/>
      <c r="H186" s="33"/>
      <c r="I186" s="33">
        <f t="shared" si="17"/>
        <v>0</v>
      </c>
      <c r="J186" s="32"/>
      <c r="K186" s="32"/>
      <c r="L186" s="32"/>
      <c r="M186" s="33"/>
      <c r="N186" s="33">
        <f>SUM(L186*J186*M186)</f>
        <v>0</v>
      </c>
      <c r="O186" s="33"/>
      <c r="P186" s="33"/>
      <c r="Q186" s="34"/>
      <c r="R186" s="21">
        <f t="shared" si="16"/>
        <v>0</v>
      </c>
    </row>
    <row r="187" spans="1:18" ht="31.5" x14ac:dyDescent="0.25">
      <c r="A187" s="63" t="s">
        <v>123</v>
      </c>
      <c r="B187" s="29"/>
      <c r="C187" s="62" t="s">
        <v>124</v>
      </c>
      <c r="D187" s="33">
        <f t="shared" si="15"/>
        <v>0</v>
      </c>
      <c r="E187" s="31"/>
      <c r="F187" s="31"/>
      <c r="G187" s="31"/>
      <c r="H187" s="31"/>
      <c r="I187" s="31">
        <f t="shared" si="17"/>
        <v>0</v>
      </c>
      <c r="J187" s="32"/>
      <c r="K187" s="32"/>
      <c r="L187" s="32"/>
      <c r="M187" s="33"/>
      <c r="N187" s="31">
        <f>SUM(N188)</f>
        <v>0</v>
      </c>
      <c r="O187" s="31">
        <f>SUM(O188)</f>
        <v>0</v>
      </c>
      <c r="P187" s="31">
        <f>SUM(P188)</f>
        <v>0</v>
      </c>
      <c r="Q187" s="34"/>
      <c r="R187" s="21">
        <f t="shared" si="16"/>
        <v>0</v>
      </c>
    </row>
    <row r="188" spans="1:18" ht="15" x14ac:dyDescent="0.2">
      <c r="A188" s="28"/>
      <c r="B188" s="29" t="s">
        <v>125</v>
      </c>
      <c r="C188" s="30"/>
      <c r="D188" s="33">
        <f t="shared" si="15"/>
        <v>0</v>
      </c>
      <c r="E188" s="33"/>
      <c r="F188" s="33"/>
      <c r="G188" s="33"/>
      <c r="H188" s="33"/>
      <c r="I188" s="33">
        <f t="shared" si="17"/>
        <v>0</v>
      </c>
      <c r="J188" s="32"/>
      <c r="K188" s="32"/>
      <c r="L188" s="32"/>
      <c r="M188" s="33"/>
      <c r="N188" s="33">
        <f>SUM(L188*J188*M188)</f>
        <v>0</v>
      </c>
      <c r="O188" s="33"/>
      <c r="P188" s="33"/>
      <c r="Q188" s="34"/>
      <c r="R188" s="21">
        <f t="shared" si="16"/>
        <v>0</v>
      </c>
    </row>
    <row r="189" spans="1:18" ht="15.75" x14ac:dyDescent="0.25">
      <c r="A189" s="63" t="s">
        <v>126</v>
      </c>
      <c r="B189" s="29"/>
      <c r="C189" s="62" t="s">
        <v>127</v>
      </c>
      <c r="D189" s="33">
        <f t="shared" si="15"/>
        <v>0</v>
      </c>
      <c r="E189" s="31"/>
      <c r="F189" s="31"/>
      <c r="G189" s="31"/>
      <c r="H189" s="31"/>
      <c r="I189" s="31">
        <f t="shared" si="17"/>
        <v>0</v>
      </c>
      <c r="J189" s="32"/>
      <c r="K189" s="32"/>
      <c r="L189" s="32"/>
      <c r="M189" s="33"/>
      <c r="N189" s="31">
        <f>SUM(N190)</f>
        <v>0</v>
      </c>
      <c r="O189" s="31">
        <f>SUM(O190)</f>
        <v>0</v>
      </c>
      <c r="P189" s="31">
        <f>SUM(P190)</f>
        <v>0</v>
      </c>
      <c r="Q189" s="34"/>
      <c r="R189" s="21">
        <f t="shared" si="16"/>
        <v>0</v>
      </c>
    </row>
    <row r="190" spans="1:18" ht="15" x14ac:dyDescent="0.2">
      <c r="A190" s="28"/>
      <c r="B190" s="29" t="s">
        <v>128</v>
      </c>
      <c r="C190" s="30"/>
      <c r="D190" s="33">
        <f t="shared" si="15"/>
        <v>0</v>
      </c>
      <c r="E190" s="33"/>
      <c r="F190" s="33"/>
      <c r="G190" s="33"/>
      <c r="H190" s="33"/>
      <c r="I190" s="33">
        <f t="shared" si="17"/>
        <v>0</v>
      </c>
      <c r="J190" s="32"/>
      <c r="K190" s="32"/>
      <c r="L190" s="32"/>
      <c r="M190" s="33"/>
      <c r="N190" s="33">
        <f>SUM(L190*J190*M190)</f>
        <v>0</v>
      </c>
      <c r="O190" s="33"/>
      <c r="P190" s="33"/>
      <c r="Q190" s="34"/>
      <c r="R190" s="21">
        <f t="shared" si="16"/>
        <v>0</v>
      </c>
    </row>
    <row r="191" spans="1:18" ht="31.5" x14ac:dyDescent="0.25">
      <c r="A191" s="63" t="s">
        <v>129</v>
      </c>
      <c r="B191" s="29"/>
      <c r="C191" s="62" t="s">
        <v>130</v>
      </c>
      <c r="D191" s="33">
        <f t="shared" si="15"/>
        <v>0</v>
      </c>
      <c r="E191" s="31"/>
      <c r="F191" s="31"/>
      <c r="G191" s="31"/>
      <c r="H191" s="31"/>
      <c r="I191" s="31">
        <f t="shared" si="17"/>
        <v>0</v>
      </c>
      <c r="J191" s="32"/>
      <c r="K191" s="32"/>
      <c r="L191" s="32"/>
      <c r="M191" s="33"/>
      <c r="N191" s="31">
        <f>SUM(N192)</f>
        <v>0</v>
      </c>
      <c r="O191" s="31">
        <f>SUM(O192)</f>
        <v>0</v>
      </c>
      <c r="P191" s="31">
        <f>SUM(P192)</f>
        <v>0</v>
      </c>
      <c r="Q191" s="34"/>
      <c r="R191" s="21">
        <f t="shared" si="16"/>
        <v>0</v>
      </c>
    </row>
    <row r="192" spans="1:18" ht="15" x14ac:dyDescent="0.2">
      <c r="A192" s="28"/>
      <c r="B192" s="29" t="s">
        <v>131</v>
      </c>
      <c r="C192" s="30"/>
      <c r="D192" s="33">
        <f t="shared" ref="D192:D223" si="19">E192+F192</f>
        <v>0</v>
      </c>
      <c r="E192" s="33"/>
      <c r="F192" s="33"/>
      <c r="G192" s="33"/>
      <c r="H192" s="33"/>
      <c r="I192" s="33">
        <f t="shared" si="17"/>
        <v>0</v>
      </c>
      <c r="J192" s="32"/>
      <c r="K192" s="32"/>
      <c r="L192" s="32"/>
      <c r="M192" s="33"/>
      <c r="N192" s="33">
        <f>SUM(L192*J192*M192)</f>
        <v>0</v>
      </c>
      <c r="O192" s="33"/>
      <c r="P192" s="33"/>
      <c r="Q192" s="34"/>
      <c r="R192" s="21">
        <f t="shared" si="16"/>
        <v>0</v>
      </c>
    </row>
    <row r="193" spans="1:18" ht="15.75" x14ac:dyDescent="0.25">
      <c r="A193" s="63" t="s">
        <v>132</v>
      </c>
      <c r="B193" s="29"/>
      <c r="C193" s="62" t="s">
        <v>133</v>
      </c>
      <c r="D193" s="33">
        <f t="shared" si="19"/>
        <v>0</v>
      </c>
      <c r="E193" s="31"/>
      <c r="F193" s="31"/>
      <c r="G193" s="31"/>
      <c r="H193" s="31"/>
      <c r="I193" s="31">
        <f t="shared" si="17"/>
        <v>0</v>
      </c>
      <c r="J193" s="32"/>
      <c r="K193" s="32"/>
      <c r="L193" s="32"/>
      <c r="M193" s="33"/>
      <c r="N193" s="31">
        <f>SUM(N194)</f>
        <v>0</v>
      </c>
      <c r="O193" s="31">
        <f>SUM(O194)</f>
        <v>0</v>
      </c>
      <c r="P193" s="31">
        <f>SUM(P194)</f>
        <v>0</v>
      </c>
      <c r="Q193" s="34"/>
      <c r="R193" s="21">
        <f t="shared" si="16"/>
        <v>0</v>
      </c>
    </row>
    <row r="194" spans="1:18" ht="15" x14ac:dyDescent="0.2">
      <c r="A194" s="28"/>
      <c r="B194" s="29" t="s">
        <v>134</v>
      </c>
      <c r="C194" s="30"/>
      <c r="D194" s="33">
        <f t="shared" si="19"/>
        <v>0</v>
      </c>
      <c r="E194" s="33"/>
      <c r="F194" s="33"/>
      <c r="G194" s="33"/>
      <c r="H194" s="33"/>
      <c r="I194" s="33">
        <f t="shared" si="17"/>
        <v>0</v>
      </c>
      <c r="J194" s="32"/>
      <c r="K194" s="32"/>
      <c r="L194" s="32"/>
      <c r="M194" s="33"/>
      <c r="N194" s="33">
        <f>SUM(L194*J194*M194)</f>
        <v>0</v>
      </c>
      <c r="O194" s="33"/>
      <c r="P194" s="33"/>
      <c r="Q194" s="34"/>
      <c r="R194" s="21">
        <f t="shared" si="16"/>
        <v>0</v>
      </c>
    </row>
    <row r="195" spans="1:18" ht="15.75" x14ac:dyDescent="0.25">
      <c r="A195" s="63" t="s">
        <v>135</v>
      </c>
      <c r="B195" s="29"/>
      <c r="C195" s="62" t="s">
        <v>136</v>
      </c>
      <c r="D195" s="33">
        <f t="shared" si="19"/>
        <v>0</v>
      </c>
      <c r="E195" s="31"/>
      <c r="F195" s="31"/>
      <c r="G195" s="31"/>
      <c r="H195" s="31"/>
      <c r="I195" s="31">
        <f t="shared" si="17"/>
        <v>0</v>
      </c>
      <c r="J195" s="32"/>
      <c r="K195" s="32"/>
      <c r="L195" s="32"/>
      <c r="M195" s="33"/>
      <c r="N195" s="31">
        <f>SUM(N196)</f>
        <v>0</v>
      </c>
      <c r="O195" s="31">
        <f>SUM(O196)</f>
        <v>0</v>
      </c>
      <c r="P195" s="31">
        <f>SUM(P196)</f>
        <v>0</v>
      </c>
      <c r="Q195" s="34"/>
      <c r="R195" s="21">
        <f t="shared" si="16"/>
        <v>0</v>
      </c>
    </row>
    <row r="196" spans="1:18" ht="15" x14ac:dyDescent="0.2">
      <c r="A196" s="28"/>
      <c r="B196" s="29" t="s">
        <v>137</v>
      </c>
      <c r="C196" s="30"/>
      <c r="D196" s="33">
        <f t="shared" si="19"/>
        <v>0</v>
      </c>
      <c r="E196" s="33"/>
      <c r="F196" s="33"/>
      <c r="G196" s="33"/>
      <c r="H196" s="33"/>
      <c r="I196" s="33">
        <f t="shared" si="17"/>
        <v>0</v>
      </c>
      <c r="J196" s="32"/>
      <c r="K196" s="32"/>
      <c r="L196" s="32"/>
      <c r="M196" s="33"/>
      <c r="N196" s="33">
        <f>SUM(L196*J196*M196)</f>
        <v>0</v>
      </c>
      <c r="O196" s="33"/>
      <c r="P196" s="33"/>
      <c r="Q196" s="34"/>
      <c r="R196" s="21">
        <f t="shared" si="16"/>
        <v>0</v>
      </c>
    </row>
    <row r="197" spans="1:18" ht="15.75" x14ac:dyDescent="0.25">
      <c r="A197" s="63" t="s">
        <v>138</v>
      </c>
      <c r="B197" s="29"/>
      <c r="C197" s="62" t="s">
        <v>139</v>
      </c>
      <c r="D197" s="33">
        <f t="shared" si="19"/>
        <v>0</v>
      </c>
      <c r="E197" s="31"/>
      <c r="F197" s="31"/>
      <c r="G197" s="31"/>
      <c r="H197" s="31"/>
      <c r="I197" s="31">
        <f t="shared" si="17"/>
        <v>0</v>
      </c>
      <c r="J197" s="32"/>
      <c r="K197" s="32"/>
      <c r="L197" s="32"/>
      <c r="M197" s="33"/>
      <c r="N197" s="31">
        <f>SUM(N198)</f>
        <v>0</v>
      </c>
      <c r="O197" s="31">
        <f>SUM(O198)</f>
        <v>0</v>
      </c>
      <c r="P197" s="31">
        <f>SUM(P198)</f>
        <v>0</v>
      </c>
      <c r="Q197" s="34"/>
      <c r="R197" s="21">
        <f t="shared" si="16"/>
        <v>0</v>
      </c>
    </row>
    <row r="198" spans="1:18" ht="15" x14ac:dyDescent="0.2">
      <c r="A198" s="28"/>
      <c r="B198" s="29" t="s">
        <v>140</v>
      </c>
      <c r="C198" s="30"/>
      <c r="D198" s="33">
        <f t="shared" si="19"/>
        <v>0</v>
      </c>
      <c r="E198" s="33"/>
      <c r="F198" s="33"/>
      <c r="G198" s="33"/>
      <c r="H198" s="33"/>
      <c r="I198" s="33">
        <f t="shared" si="17"/>
        <v>0</v>
      </c>
      <c r="J198" s="32"/>
      <c r="K198" s="32"/>
      <c r="L198" s="32"/>
      <c r="M198" s="33"/>
      <c r="N198" s="33">
        <f>SUM(L198*J198*M198)</f>
        <v>0</v>
      </c>
      <c r="O198" s="33"/>
      <c r="P198" s="33"/>
      <c r="Q198" s="34"/>
      <c r="R198" s="21">
        <f t="shared" si="16"/>
        <v>0</v>
      </c>
    </row>
    <row r="199" spans="1:18" ht="15.75" x14ac:dyDescent="0.25">
      <c r="A199" s="63" t="s">
        <v>141</v>
      </c>
      <c r="B199" s="29"/>
      <c r="C199" s="62" t="s">
        <v>142</v>
      </c>
      <c r="D199" s="33">
        <f t="shared" si="19"/>
        <v>0</v>
      </c>
      <c r="E199" s="31"/>
      <c r="F199" s="31"/>
      <c r="G199" s="31"/>
      <c r="H199" s="31"/>
      <c r="I199" s="31">
        <f t="shared" si="17"/>
        <v>0</v>
      </c>
      <c r="J199" s="32"/>
      <c r="K199" s="32"/>
      <c r="L199" s="32"/>
      <c r="M199" s="33"/>
      <c r="N199" s="31">
        <f>SUM(N200)</f>
        <v>0</v>
      </c>
      <c r="O199" s="31">
        <f>SUM(O200)</f>
        <v>0</v>
      </c>
      <c r="P199" s="31">
        <f>SUM(P200)</f>
        <v>0</v>
      </c>
      <c r="Q199" s="34"/>
      <c r="R199" s="21">
        <f t="shared" si="16"/>
        <v>0</v>
      </c>
    </row>
    <row r="200" spans="1:18" ht="15" x14ac:dyDescent="0.2">
      <c r="A200" s="35"/>
      <c r="B200" s="36" t="s">
        <v>143</v>
      </c>
      <c r="C200" s="37"/>
      <c r="D200" s="33">
        <f t="shared" si="19"/>
        <v>0</v>
      </c>
      <c r="E200" s="38"/>
      <c r="F200" s="38"/>
      <c r="G200" s="38"/>
      <c r="H200" s="38"/>
      <c r="I200" s="33">
        <f t="shared" si="17"/>
        <v>0</v>
      </c>
      <c r="J200" s="39"/>
      <c r="K200" s="39"/>
      <c r="L200" s="39"/>
      <c r="M200" s="38"/>
      <c r="N200" s="38">
        <f>SUM(L200*J200*M200)</f>
        <v>0</v>
      </c>
      <c r="O200" s="38"/>
      <c r="P200" s="38"/>
      <c r="Q200" s="40"/>
      <c r="R200" s="21">
        <f t="shared" si="16"/>
        <v>0</v>
      </c>
    </row>
    <row r="201" spans="1:18" ht="15.75" x14ac:dyDescent="0.25">
      <c r="A201" s="22">
        <v>6</v>
      </c>
      <c r="B201" s="23"/>
      <c r="C201" s="24" t="s">
        <v>144</v>
      </c>
      <c r="D201" s="66">
        <f t="shared" si="19"/>
        <v>0</v>
      </c>
      <c r="E201" s="42"/>
      <c r="F201" s="42"/>
      <c r="G201" s="42"/>
      <c r="H201" s="42"/>
      <c r="I201" s="66">
        <f t="shared" si="17"/>
        <v>0</v>
      </c>
      <c r="J201" s="46"/>
      <c r="K201" s="46"/>
      <c r="L201" s="46"/>
      <c r="M201" s="42"/>
      <c r="N201" s="42"/>
      <c r="O201" s="42"/>
      <c r="P201" s="42"/>
      <c r="Q201" s="41">
        <f>SUM(N202:N203)/2</f>
        <v>0</v>
      </c>
      <c r="R201" s="21">
        <f t="shared" si="16"/>
        <v>0</v>
      </c>
    </row>
    <row r="202" spans="1:18" ht="31.5" x14ac:dyDescent="0.25">
      <c r="A202" s="63" t="s">
        <v>145</v>
      </c>
      <c r="B202" s="29"/>
      <c r="C202" s="62" t="s">
        <v>146</v>
      </c>
      <c r="D202" s="33">
        <f t="shared" si="19"/>
        <v>0</v>
      </c>
      <c r="E202" s="31"/>
      <c r="F202" s="31"/>
      <c r="G202" s="31"/>
      <c r="H202" s="31"/>
      <c r="I202" s="31">
        <f t="shared" si="17"/>
        <v>0</v>
      </c>
      <c r="J202" s="32"/>
      <c r="K202" s="32"/>
      <c r="L202" s="32"/>
      <c r="M202" s="33"/>
      <c r="N202" s="31">
        <f>SUM(N203)</f>
        <v>0</v>
      </c>
      <c r="O202" s="31">
        <f>SUM(O203)</f>
        <v>0</v>
      </c>
      <c r="P202" s="31">
        <f>SUM(P203)</f>
        <v>0</v>
      </c>
      <c r="Q202" s="42"/>
      <c r="R202" s="21">
        <f t="shared" si="16"/>
        <v>0</v>
      </c>
    </row>
    <row r="203" spans="1:18" ht="15" x14ac:dyDescent="0.2">
      <c r="A203" s="28"/>
      <c r="B203" s="29" t="s">
        <v>147</v>
      </c>
      <c r="C203" s="30"/>
      <c r="D203" s="33">
        <f t="shared" si="19"/>
        <v>0</v>
      </c>
      <c r="E203" s="33"/>
      <c r="F203" s="33"/>
      <c r="G203" s="33"/>
      <c r="H203" s="33"/>
      <c r="I203" s="33">
        <f t="shared" si="17"/>
        <v>0</v>
      </c>
      <c r="J203" s="32"/>
      <c r="K203" s="32"/>
      <c r="L203" s="32"/>
      <c r="M203" s="33"/>
      <c r="N203" s="33">
        <f>SUM(L203*J203*M203)</f>
        <v>0</v>
      </c>
      <c r="O203" s="33"/>
      <c r="P203" s="33"/>
      <c r="Q203" s="34"/>
      <c r="R203" s="21">
        <f t="shared" si="16"/>
        <v>0</v>
      </c>
    </row>
    <row r="204" spans="1:18" s="19" customFormat="1" ht="15.75" x14ac:dyDescent="0.25">
      <c r="A204" s="47"/>
      <c r="B204" s="48"/>
      <c r="C204" s="49" t="s">
        <v>148</v>
      </c>
      <c r="D204" s="67">
        <f t="shared" si="19"/>
        <v>0</v>
      </c>
      <c r="E204" s="50"/>
      <c r="F204" s="50"/>
      <c r="G204" s="50"/>
      <c r="H204" s="50"/>
      <c r="I204" s="66">
        <f t="shared" si="17"/>
        <v>0</v>
      </c>
      <c r="J204" s="51"/>
      <c r="K204" s="51"/>
      <c r="L204" s="51"/>
      <c r="M204" s="52"/>
      <c r="N204" s="50"/>
      <c r="O204" s="50">
        <f>SUM(O201+O178+O149+O116+O101+O96)</f>
        <v>0</v>
      </c>
      <c r="P204" s="50">
        <f>SUM(P201+P178+P149+P116+P101+P96)</f>
        <v>0</v>
      </c>
      <c r="Q204" s="53">
        <f>SUM(Q96:Q203)</f>
        <v>6</v>
      </c>
      <c r="R204" s="21">
        <f t="shared" si="16"/>
        <v>0</v>
      </c>
    </row>
    <row r="205" spans="1:18" s="19" customFormat="1" ht="47.25" x14ac:dyDescent="0.25">
      <c r="A205" s="22">
        <v>7</v>
      </c>
      <c r="B205" s="23"/>
      <c r="C205" s="24" t="s">
        <v>189</v>
      </c>
      <c r="D205" s="66">
        <f t="shared" si="19"/>
        <v>0</v>
      </c>
      <c r="E205" s="25"/>
      <c r="F205" s="25"/>
      <c r="G205" s="25"/>
      <c r="H205" s="25"/>
      <c r="I205" s="66">
        <f t="shared" si="17"/>
        <v>0</v>
      </c>
      <c r="J205" s="26"/>
      <c r="K205" s="26"/>
      <c r="L205" s="26"/>
      <c r="M205" s="25"/>
      <c r="N205" s="25"/>
      <c r="O205" s="25">
        <f t="shared" ref="O205:P205" si="20">SUM(O206:O231)/2</f>
        <v>0</v>
      </c>
      <c r="P205" s="25">
        <f t="shared" si="20"/>
        <v>0</v>
      </c>
      <c r="Q205" s="41">
        <f>SUM(N206:N231)/2</f>
        <v>0</v>
      </c>
      <c r="R205" s="21">
        <f t="shared" si="16"/>
        <v>0</v>
      </c>
    </row>
    <row r="206" spans="1:18" ht="15.75" x14ac:dyDescent="0.25">
      <c r="A206" s="63" t="s">
        <v>160</v>
      </c>
      <c r="B206" s="29"/>
      <c r="C206" s="62" t="s">
        <v>149</v>
      </c>
      <c r="D206" s="33">
        <f t="shared" si="19"/>
        <v>0</v>
      </c>
      <c r="E206" s="31"/>
      <c r="F206" s="31"/>
      <c r="G206" s="31"/>
      <c r="H206" s="31"/>
      <c r="I206" s="31">
        <f t="shared" si="17"/>
        <v>0</v>
      </c>
      <c r="J206" s="32"/>
      <c r="K206" s="32"/>
      <c r="L206" s="32"/>
      <c r="M206" s="33"/>
      <c r="N206" s="31">
        <f>SUM(N207)</f>
        <v>0</v>
      </c>
      <c r="O206" s="31">
        <f>SUM(O207)</f>
        <v>0</v>
      </c>
      <c r="P206" s="31">
        <f>SUM(P207)</f>
        <v>0</v>
      </c>
      <c r="Q206" s="42"/>
      <c r="R206" s="21">
        <f t="shared" si="16"/>
        <v>0</v>
      </c>
    </row>
    <row r="207" spans="1:18" ht="15" x14ac:dyDescent="0.2">
      <c r="A207" s="28"/>
      <c r="B207" s="29" t="s">
        <v>161</v>
      </c>
      <c r="C207" s="30"/>
      <c r="D207" s="33">
        <f t="shared" si="19"/>
        <v>0</v>
      </c>
      <c r="E207" s="33"/>
      <c r="F207" s="33"/>
      <c r="G207" s="33"/>
      <c r="H207" s="33"/>
      <c r="I207" s="33">
        <f t="shared" si="17"/>
        <v>0</v>
      </c>
      <c r="J207" s="32"/>
      <c r="K207" s="32"/>
      <c r="L207" s="32"/>
      <c r="M207" s="33"/>
      <c r="N207" s="33">
        <f>SUM(L207*J207*M207)</f>
        <v>0</v>
      </c>
      <c r="O207" s="33"/>
      <c r="P207" s="33"/>
      <c r="Q207" s="34"/>
      <c r="R207" s="21">
        <f t="shared" si="16"/>
        <v>0</v>
      </c>
    </row>
    <row r="208" spans="1:18" ht="31.5" x14ac:dyDescent="0.25">
      <c r="A208" s="63" t="s">
        <v>162</v>
      </c>
      <c r="B208" s="29"/>
      <c r="C208" s="62" t="s">
        <v>150</v>
      </c>
      <c r="D208" s="33">
        <f t="shared" si="19"/>
        <v>0</v>
      </c>
      <c r="E208" s="31"/>
      <c r="F208" s="31"/>
      <c r="G208" s="31"/>
      <c r="H208" s="31"/>
      <c r="I208" s="31">
        <f t="shared" si="17"/>
        <v>0</v>
      </c>
      <c r="J208" s="32"/>
      <c r="K208" s="32"/>
      <c r="L208" s="32"/>
      <c r="M208" s="33"/>
      <c r="N208" s="31">
        <f>SUM(N209)</f>
        <v>0</v>
      </c>
      <c r="O208" s="31">
        <f>SUM(O209)</f>
        <v>0</v>
      </c>
      <c r="P208" s="31">
        <f>SUM(P209)</f>
        <v>0</v>
      </c>
      <c r="Q208" s="34"/>
      <c r="R208" s="21">
        <f t="shared" si="16"/>
        <v>0</v>
      </c>
    </row>
    <row r="209" spans="1:18" ht="15" x14ac:dyDescent="0.2">
      <c r="A209" s="28"/>
      <c r="B209" s="29" t="s">
        <v>163</v>
      </c>
      <c r="C209" s="30"/>
      <c r="D209" s="33">
        <f t="shared" si="19"/>
        <v>0</v>
      </c>
      <c r="E209" s="33"/>
      <c r="F209" s="33"/>
      <c r="G209" s="33"/>
      <c r="H209" s="33"/>
      <c r="I209" s="33">
        <f t="shared" si="17"/>
        <v>0</v>
      </c>
      <c r="J209" s="32"/>
      <c r="K209" s="32"/>
      <c r="L209" s="32"/>
      <c r="M209" s="33"/>
      <c r="N209" s="33">
        <f>SUM(L209*J209*M209)</f>
        <v>0</v>
      </c>
      <c r="O209" s="33"/>
      <c r="P209" s="33"/>
      <c r="Q209" s="34"/>
      <c r="R209" s="21">
        <f t="shared" si="16"/>
        <v>0</v>
      </c>
    </row>
    <row r="210" spans="1:18" ht="15.75" x14ac:dyDescent="0.25">
      <c r="A210" s="63" t="s">
        <v>164</v>
      </c>
      <c r="B210" s="29"/>
      <c r="C210" s="62" t="s">
        <v>151</v>
      </c>
      <c r="D210" s="33">
        <f t="shared" si="19"/>
        <v>0</v>
      </c>
      <c r="E210" s="31"/>
      <c r="F210" s="31"/>
      <c r="G210" s="31"/>
      <c r="H210" s="31"/>
      <c r="I210" s="31">
        <f t="shared" si="17"/>
        <v>0</v>
      </c>
      <c r="J210" s="32"/>
      <c r="K210" s="32"/>
      <c r="L210" s="32"/>
      <c r="M210" s="33"/>
      <c r="N210" s="31">
        <f>SUM(N211)</f>
        <v>0</v>
      </c>
      <c r="O210" s="31">
        <f>SUM(O211)</f>
        <v>0</v>
      </c>
      <c r="P210" s="31">
        <f>SUM(P211)</f>
        <v>0</v>
      </c>
      <c r="Q210" s="34"/>
      <c r="R210" s="21">
        <f t="shared" si="16"/>
        <v>0</v>
      </c>
    </row>
    <row r="211" spans="1:18" ht="15" x14ac:dyDescent="0.2">
      <c r="A211" s="28"/>
      <c r="B211" s="29" t="s">
        <v>165</v>
      </c>
      <c r="C211" s="30"/>
      <c r="D211" s="33">
        <f t="shared" si="19"/>
        <v>0</v>
      </c>
      <c r="E211" s="33"/>
      <c r="F211" s="33"/>
      <c r="G211" s="33"/>
      <c r="H211" s="33"/>
      <c r="I211" s="33">
        <f t="shared" si="17"/>
        <v>0</v>
      </c>
      <c r="J211" s="32"/>
      <c r="K211" s="32"/>
      <c r="L211" s="32"/>
      <c r="M211" s="33"/>
      <c r="N211" s="33">
        <f>SUM(L211*J211*M211)</f>
        <v>0</v>
      </c>
      <c r="O211" s="33"/>
      <c r="P211" s="33"/>
      <c r="Q211" s="34"/>
      <c r="R211" s="21">
        <f t="shared" si="16"/>
        <v>0</v>
      </c>
    </row>
    <row r="212" spans="1:18" ht="31.5" x14ac:dyDescent="0.25">
      <c r="A212" s="63" t="s">
        <v>167</v>
      </c>
      <c r="B212" s="29"/>
      <c r="C212" s="62" t="s">
        <v>152</v>
      </c>
      <c r="D212" s="33">
        <f t="shared" si="19"/>
        <v>0</v>
      </c>
      <c r="E212" s="31"/>
      <c r="F212" s="31"/>
      <c r="G212" s="31"/>
      <c r="H212" s="31"/>
      <c r="I212" s="31">
        <f t="shared" si="17"/>
        <v>0</v>
      </c>
      <c r="J212" s="32"/>
      <c r="K212" s="32"/>
      <c r="L212" s="32"/>
      <c r="M212" s="33"/>
      <c r="N212" s="31">
        <f>SUM(N213)</f>
        <v>0</v>
      </c>
      <c r="O212" s="31">
        <f>SUM(O213)</f>
        <v>0</v>
      </c>
      <c r="P212" s="31">
        <f>SUM(P213)</f>
        <v>0</v>
      </c>
      <c r="Q212" s="34"/>
      <c r="R212" s="21">
        <f t="shared" si="16"/>
        <v>0</v>
      </c>
    </row>
    <row r="213" spans="1:18" ht="15" x14ac:dyDescent="0.2">
      <c r="A213" s="28"/>
      <c r="B213" s="29" t="s">
        <v>166</v>
      </c>
      <c r="C213" s="30"/>
      <c r="D213" s="33">
        <f t="shared" si="19"/>
        <v>0</v>
      </c>
      <c r="E213" s="33"/>
      <c r="F213" s="33"/>
      <c r="G213" s="33"/>
      <c r="H213" s="33"/>
      <c r="I213" s="33">
        <f t="shared" si="17"/>
        <v>0</v>
      </c>
      <c r="J213" s="32"/>
      <c r="K213" s="32"/>
      <c r="L213" s="32"/>
      <c r="M213" s="33"/>
      <c r="N213" s="33">
        <f>SUM(L213*J213*M213)</f>
        <v>0</v>
      </c>
      <c r="O213" s="33"/>
      <c r="P213" s="33"/>
      <c r="Q213" s="34"/>
      <c r="R213" s="21">
        <f t="shared" si="16"/>
        <v>0</v>
      </c>
    </row>
    <row r="214" spans="1:18" ht="31.5" x14ac:dyDescent="0.25">
      <c r="A214" s="63" t="s">
        <v>168</v>
      </c>
      <c r="B214" s="29"/>
      <c r="C214" s="62" t="s">
        <v>153</v>
      </c>
      <c r="D214" s="33">
        <f t="shared" si="19"/>
        <v>0</v>
      </c>
      <c r="E214" s="31"/>
      <c r="F214" s="31"/>
      <c r="G214" s="31"/>
      <c r="H214" s="31"/>
      <c r="I214" s="31">
        <f t="shared" si="17"/>
        <v>0</v>
      </c>
      <c r="J214" s="32"/>
      <c r="K214" s="32"/>
      <c r="L214" s="32"/>
      <c r="M214" s="33"/>
      <c r="N214" s="31">
        <f>SUM(N215)</f>
        <v>0</v>
      </c>
      <c r="O214" s="31">
        <f>SUM(O215)</f>
        <v>0</v>
      </c>
      <c r="P214" s="31">
        <f>SUM(P215)</f>
        <v>0</v>
      </c>
      <c r="Q214" s="34"/>
      <c r="R214" s="21">
        <f t="shared" si="16"/>
        <v>0</v>
      </c>
    </row>
    <row r="215" spans="1:18" ht="15" x14ac:dyDescent="0.2">
      <c r="A215" s="28"/>
      <c r="B215" s="29" t="s">
        <v>169</v>
      </c>
      <c r="C215" s="30"/>
      <c r="D215" s="33">
        <f t="shared" si="19"/>
        <v>0</v>
      </c>
      <c r="E215" s="33"/>
      <c r="F215" s="33"/>
      <c r="G215" s="33"/>
      <c r="H215" s="33"/>
      <c r="I215" s="33">
        <f t="shared" si="17"/>
        <v>0</v>
      </c>
      <c r="J215" s="32"/>
      <c r="K215" s="32"/>
      <c r="L215" s="32"/>
      <c r="M215" s="33"/>
      <c r="N215" s="33">
        <f>SUM(L215*J215*M215)</f>
        <v>0</v>
      </c>
      <c r="O215" s="33"/>
      <c r="P215" s="33"/>
      <c r="Q215" s="34"/>
      <c r="R215" s="21">
        <f t="shared" si="16"/>
        <v>0</v>
      </c>
    </row>
    <row r="216" spans="1:18" ht="31.5" x14ac:dyDescent="0.25">
      <c r="A216" s="63" t="s">
        <v>171</v>
      </c>
      <c r="B216" s="29"/>
      <c r="C216" s="62" t="s">
        <v>154</v>
      </c>
      <c r="D216" s="33">
        <f t="shared" si="19"/>
        <v>0</v>
      </c>
      <c r="E216" s="31"/>
      <c r="F216" s="31"/>
      <c r="G216" s="31"/>
      <c r="H216" s="31"/>
      <c r="I216" s="31">
        <f t="shared" si="17"/>
        <v>0</v>
      </c>
      <c r="J216" s="32"/>
      <c r="K216" s="32"/>
      <c r="L216" s="32"/>
      <c r="M216" s="33"/>
      <c r="N216" s="31">
        <f>SUM(N217)</f>
        <v>0</v>
      </c>
      <c r="O216" s="31">
        <f>SUM(O217)</f>
        <v>0</v>
      </c>
      <c r="P216" s="31">
        <f>SUM(P217)</f>
        <v>0</v>
      </c>
      <c r="Q216" s="34"/>
      <c r="R216" s="21">
        <f t="shared" si="16"/>
        <v>0</v>
      </c>
    </row>
    <row r="217" spans="1:18" ht="15" x14ac:dyDescent="0.2">
      <c r="A217" s="28"/>
      <c r="B217" s="29" t="s">
        <v>170</v>
      </c>
      <c r="C217" s="30"/>
      <c r="D217" s="33">
        <f t="shared" si="19"/>
        <v>0</v>
      </c>
      <c r="E217" s="33"/>
      <c r="F217" s="33"/>
      <c r="G217" s="33"/>
      <c r="H217" s="33"/>
      <c r="I217" s="33">
        <f t="shared" si="17"/>
        <v>0</v>
      </c>
      <c r="J217" s="32"/>
      <c r="K217" s="32"/>
      <c r="L217" s="32"/>
      <c r="M217" s="33"/>
      <c r="N217" s="33">
        <f>SUM(L217*J217*M217)</f>
        <v>0</v>
      </c>
      <c r="O217" s="33"/>
      <c r="P217" s="33"/>
      <c r="Q217" s="34"/>
      <c r="R217" s="21">
        <f t="shared" si="16"/>
        <v>0</v>
      </c>
    </row>
    <row r="218" spans="1:18" ht="31.5" x14ac:dyDescent="0.25">
      <c r="A218" s="63" t="s">
        <v>172</v>
      </c>
      <c r="B218" s="29"/>
      <c r="C218" s="62" t="s">
        <v>155</v>
      </c>
      <c r="D218" s="33">
        <f t="shared" si="19"/>
        <v>0</v>
      </c>
      <c r="E218" s="31"/>
      <c r="F218" s="31"/>
      <c r="G218" s="31"/>
      <c r="H218" s="31"/>
      <c r="I218" s="31">
        <f t="shared" si="17"/>
        <v>0</v>
      </c>
      <c r="J218" s="32"/>
      <c r="K218" s="32"/>
      <c r="L218" s="32"/>
      <c r="M218" s="33"/>
      <c r="N218" s="31">
        <f>SUM(N219)</f>
        <v>0</v>
      </c>
      <c r="O218" s="31">
        <f>SUM(O219)</f>
        <v>0</v>
      </c>
      <c r="P218" s="31">
        <f>SUM(P219)</f>
        <v>0</v>
      </c>
      <c r="Q218" s="34"/>
      <c r="R218" s="21">
        <f t="shared" si="16"/>
        <v>0</v>
      </c>
    </row>
    <row r="219" spans="1:18" ht="15" x14ac:dyDescent="0.2">
      <c r="A219" s="28"/>
      <c r="B219" s="29" t="s">
        <v>173</v>
      </c>
      <c r="C219" s="30"/>
      <c r="D219" s="33">
        <f t="shared" si="19"/>
        <v>0</v>
      </c>
      <c r="E219" s="33"/>
      <c r="F219" s="33"/>
      <c r="G219" s="33"/>
      <c r="H219" s="33"/>
      <c r="I219" s="33">
        <f t="shared" si="17"/>
        <v>0</v>
      </c>
      <c r="J219" s="32"/>
      <c r="K219" s="32"/>
      <c r="L219" s="32"/>
      <c r="M219" s="33"/>
      <c r="N219" s="33">
        <f>SUM(L219*J219*M219)</f>
        <v>0</v>
      </c>
      <c r="O219" s="33"/>
      <c r="P219" s="33"/>
      <c r="Q219" s="34"/>
      <c r="R219" s="21">
        <f t="shared" si="16"/>
        <v>0</v>
      </c>
    </row>
    <row r="220" spans="1:18" ht="15.75" x14ac:dyDescent="0.25">
      <c r="A220" s="63" t="s">
        <v>174</v>
      </c>
      <c r="B220" s="29"/>
      <c r="C220" s="62" t="s">
        <v>27</v>
      </c>
      <c r="D220" s="33">
        <f t="shared" si="19"/>
        <v>0</v>
      </c>
      <c r="E220" s="31"/>
      <c r="F220" s="31"/>
      <c r="G220" s="31"/>
      <c r="H220" s="31"/>
      <c r="I220" s="31">
        <f t="shared" si="17"/>
        <v>0</v>
      </c>
      <c r="J220" s="32"/>
      <c r="K220" s="32"/>
      <c r="L220" s="32"/>
      <c r="M220" s="33"/>
      <c r="N220" s="31">
        <f>SUM(N221)</f>
        <v>0</v>
      </c>
      <c r="O220" s="31">
        <f>SUM(O221)</f>
        <v>0</v>
      </c>
      <c r="P220" s="31">
        <f>SUM(P221)</f>
        <v>0</v>
      </c>
      <c r="Q220" s="34"/>
      <c r="R220" s="21">
        <f t="shared" si="16"/>
        <v>0</v>
      </c>
    </row>
    <row r="221" spans="1:18" ht="15" x14ac:dyDescent="0.2">
      <c r="A221" s="28"/>
      <c r="B221" s="29" t="s">
        <v>175</v>
      </c>
      <c r="C221" s="30"/>
      <c r="D221" s="33">
        <f t="shared" si="19"/>
        <v>0</v>
      </c>
      <c r="E221" s="33"/>
      <c r="F221" s="33"/>
      <c r="G221" s="33"/>
      <c r="H221" s="33"/>
      <c r="I221" s="33">
        <f t="shared" si="17"/>
        <v>0</v>
      </c>
      <c r="J221" s="32"/>
      <c r="K221" s="32"/>
      <c r="L221" s="32"/>
      <c r="M221" s="33"/>
      <c r="N221" s="33">
        <f>SUM(L221*J221*M221)</f>
        <v>0</v>
      </c>
      <c r="O221" s="33"/>
      <c r="P221" s="33"/>
      <c r="Q221" s="34"/>
      <c r="R221" s="21">
        <f t="shared" si="16"/>
        <v>0</v>
      </c>
    </row>
    <row r="222" spans="1:18" ht="15.75" x14ac:dyDescent="0.25">
      <c r="A222" s="63" t="s">
        <v>176</v>
      </c>
      <c r="B222" s="29"/>
      <c r="C222" s="62" t="s">
        <v>156</v>
      </c>
      <c r="D222" s="33">
        <f t="shared" si="19"/>
        <v>0</v>
      </c>
      <c r="E222" s="31"/>
      <c r="F222" s="31"/>
      <c r="G222" s="31"/>
      <c r="H222" s="31"/>
      <c r="I222" s="31">
        <f t="shared" si="17"/>
        <v>0</v>
      </c>
      <c r="J222" s="32"/>
      <c r="K222" s="32"/>
      <c r="L222" s="32"/>
      <c r="M222" s="33"/>
      <c r="N222" s="31">
        <f>SUM(N223)</f>
        <v>0</v>
      </c>
      <c r="O222" s="31">
        <f>SUM(O223)</f>
        <v>0</v>
      </c>
      <c r="P222" s="31">
        <f>SUM(P223)</f>
        <v>0</v>
      </c>
      <c r="Q222" s="34"/>
      <c r="R222" s="21">
        <f t="shared" si="16"/>
        <v>0</v>
      </c>
    </row>
    <row r="223" spans="1:18" ht="15" x14ac:dyDescent="0.2">
      <c r="A223" s="28"/>
      <c r="B223" s="29" t="s">
        <v>177</v>
      </c>
      <c r="C223" s="30"/>
      <c r="D223" s="33">
        <f t="shared" si="19"/>
        <v>0</v>
      </c>
      <c r="E223" s="33"/>
      <c r="F223" s="33"/>
      <c r="G223" s="33"/>
      <c r="H223" s="33"/>
      <c r="I223" s="33">
        <f t="shared" si="17"/>
        <v>0</v>
      </c>
      <c r="J223" s="32"/>
      <c r="K223" s="32"/>
      <c r="L223" s="32"/>
      <c r="M223" s="33"/>
      <c r="N223" s="33">
        <f>SUM(L223*J223*M223)</f>
        <v>0</v>
      </c>
      <c r="O223" s="33"/>
      <c r="P223" s="33"/>
      <c r="Q223" s="34"/>
      <c r="R223" s="21">
        <f t="shared" si="16"/>
        <v>0</v>
      </c>
    </row>
    <row r="224" spans="1:18" ht="15.75" x14ac:dyDescent="0.25">
      <c r="A224" s="63" t="s">
        <v>178</v>
      </c>
      <c r="B224" s="29"/>
      <c r="C224" s="62" t="s">
        <v>21</v>
      </c>
      <c r="D224" s="33">
        <f t="shared" ref="D224:D255" si="21">E224+F224</f>
        <v>0</v>
      </c>
      <c r="E224" s="31"/>
      <c r="F224" s="31"/>
      <c r="G224" s="31"/>
      <c r="H224" s="31"/>
      <c r="I224" s="31">
        <f t="shared" si="17"/>
        <v>0</v>
      </c>
      <c r="J224" s="32"/>
      <c r="K224" s="32"/>
      <c r="L224" s="32"/>
      <c r="M224" s="33"/>
      <c r="N224" s="31">
        <f>SUM(N225)</f>
        <v>0</v>
      </c>
      <c r="O224" s="31">
        <f>SUM(O225)</f>
        <v>0</v>
      </c>
      <c r="P224" s="31">
        <f>SUM(P225)</f>
        <v>0</v>
      </c>
      <c r="Q224" s="34"/>
      <c r="R224" s="21">
        <f t="shared" si="16"/>
        <v>0</v>
      </c>
    </row>
    <row r="225" spans="1:50" ht="15" x14ac:dyDescent="0.2">
      <c r="A225" s="28"/>
      <c r="B225" s="29" t="s">
        <v>179</v>
      </c>
      <c r="C225" s="30"/>
      <c r="D225" s="33">
        <f t="shared" si="21"/>
        <v>0</v>
      </c>
      <c r="E225" s="33"/>
      <c r="F225" s="33"/>
      <c r="G225" s="33"/>
      <c r="H225" s="33"/>
      <c r="I225" s="33">
        <f t="shared" si="17"/>
        <v>0</v>
      </c>
      <c r="J225" s="32"/>
      <c r="K225" s="32"/>
      <c r="L225" s="32"/>
      <c r="M225" s="33"/>
      <c r="N225" s="33">
        <f>SUM(L225*J225*M225)</f>
        <v>0</v>
      </c>
      <c r="O225" s="33"/>
      <c r="P225" s="33"/>
      <c r="Q225" s="34"/>
      <c r="R225" s="21">
        <f t="shared" ref="R225:R237" si="22">SUM(O225:P225)</f>
        <v>0</v>
      </c>
    </row>
    <row r="226" spans="1:50" ht="15.75" x14ac:dyDescent="0.25">
      <c r="A226" s="63" t="s">
        <v>180</v>
      </c>
      <c r="B226" s="29"/>
      <c r="C226" s="62" t="s">
        <v>18</v>
      </c>
      <c r="D226" s="33">
        <f t="shared" si="21"/>
        <v>0</v>
      </c>
      <c r="E226" s="31"/>
      <c r="F226" s="31"/>
      <c r="G226" s="31"/>
      <c r="H226" s="31"/>
      <c r="I226" s="31">
        <f t="shared" ref="I226:I231" si="23">H226+G226</f>
        <v>0</v>
      </c>
      <c r="J226" s="32"/>
      <c r="K226" s="32"/>
      <c r="L226" s="32"/>
      <c r="M226" s="33"/>
      <c r="N226" s="31">
        <f>SUM(N227)</f>
        <v>0</v>
      </c>
      <c r="O226" s="31">
        <f>SUM(O227)</f>
        <v>0</v>
      </c>
      <c r="P226" s="31">
        <f>SUM(P227)</f>
        <v>0</v>
      </c>
      <c r="Q226" s="34"/>
      <c r="R226" s="21">
        <f t="shared" si="22"/>
        <v>0</v>
      </c>
    </row>
    <row r="227" spans="1:50" ht="15" x14ac:dyDescent="0.2">
      <c r="A227" s="28"/>
      <c r="B227" s="29" t="s">
        <v>181</v>
      </c>
      <c r="C227" s="30"/>
      <c r="D227" s="33">
        <f t="shared" si="21"/>
        <v>0</v>
      </c>
      <c r="E227" s="33"/>
      <c r="F227" s="33"/>
      <c r="G227" s="33"/>
      <c r="H227" s="33"/>
      <c r="I227" s="33">
        <f t="shared" si="23"/>
        <v>0</v>
      </c>
      <c r="J227" s="32"/>
      <c r="K227" s="32"/>
      <c r="L227" s="32"/>
      <c r="M227" s="33"/>
      <c r="N227" s="33">
        <f>SUM(L227*J227*M227)</f>
        <v>0</v>
      </c>
      <c r="O227" s="33"/>
      <c r="P227" s="33"/>
      <c r="Q227" s="34"/>
      <c r="R227" s="21">
        <f t="shared" si="22"/>
        <v>0</v>
      </c>
    </row>
    <row r="228" spans="1:50" ht="31.5" x14ac:dyDescent="0.25">
      <c r="A228" s="63" t="s">
        <v>182</v>
      </c>
      <c r="B228" s="29"/>
      <c r="C228" s="62" t="s">
        <v>157</v>
      </c>
      <c r="D228" s="33">
        <f t="shared" si="21"/>
        <v>0</v>
      </c>
      <c r="E228" s="31"/>
      <c r="F228" s="31"/>
      <c r="G228" s="31"/>
      <c r="H228" s="31"/>
      <c r="I228" s="31">
        <f t="shared" si="23"/>
        <v>0</v>
      </c>
      <c r="J228" s="32"/>
      <c r="K228" s="32"/>
      <c r="L228" s="32"/>
      <c r="M228" s="33"/>
      <c r="N228" s="31">
        <f>SUM(N229)</f>
        <v>0</v>
      </c>
      <c r="O228" s="31">
        <f>SUM(O229)</f>
        <v>0</v>
      </c>
      <c r="P228" s="31">
        <f>SUM(P229)</f>
        <v>0</v>
      </c>
      <c r="Q228" s="34"/>
      <c r="R228" s="21">
        <f t="shared" si="22"/>
        <v>0</v>
      </c>
    </row>
    <row r="229" spans="1:50" ht="15" x14ac:dyDescent="0.2">
      <c r="A229" s="28"/>
      <c r="B229" s="29" t="s">
        <v>183</v>
      </c>
      <c r="C229" s="30"/>
      <c r="D229" s="33">
        <f t="shared" si="21"/>
        <v>0</v>
      </c>
      <c r="E229" s="33"/>
      <c r="F229" s="33"/>
      <c r="G229" s="33"/>
      <c r="H229" s="33"/>
      <c r="I229" s="33">
        <f t="shared" si="23"/>
        <v>0</v>
      </c>
      <c r="J229" s="32"/>
      <c r="K229" s="32"/>
      <c r="L229" s="32"/>
      <c r="M229" s="33"/>
      <c r="N229" s="33">
        <f>SUM(L229*J229*M229)</f>
        <v>0</v>
      </c>
      <c r="O229" s="33"/>
      <c r="P229" s="33"/>
      <c r="Q229" s="34"/>
      <c r="R229" s="21">
        <f t="shared" si="22"/>
        <v>0</v>
      </c>
    </row>
    <row r="230" spans="1:50" ht="31.5" x14ac:dyDescent="0.25">
      <c r="A230" s="63" t="s">
        <v>184</v>
      </c>
      <c r="B230" s="29"/>
      <c r="C230" s="62" t="s">
        <v>158</v>
      </c>
      <c r="D230" s="33">
        <f t="shared" si="21"/>
        <v>0</v>
      </c>
      <c r="E230" s="31"/>
      <c r="F230" s="31"/>
      <c r="G230" s="31"/>
      <c r="H230" s="31"/>
      <c r="I230" s="31">
        <f t="shared" si="23"/>
        <v>0</v>
      </c>
      <c r="J230" s="32"/>
      <c r="K230" s="32"/>
      <c r="L230" s="32"/>
      <c r="M230" s="33"/>
      <c r="N230" s="31">
        <f>SUM(N231)</f>
        <v>0</v>
      </c>
      <c r="O230" s="31">
        <f>SUM(O231)</f>
        <v>0</v>
      </c>
      <c r="P230" s="31">
        <f>SUM(P231)</f>
        <v>0</v>
      </c>
      <c r="Q230" s="34"/>
      <c r="R230" s="21">
        <f t="shared" si="22"/>
        <v>0</v>
      </c>
    </row>
    <row r="231" spans="1:50" ht="15" x14ac:dyDescent="0.2">
      <c r="A231" s="35"/>
      <c r="B231" s="36" t="s">
        <v>185</v>
      </c>
      <c r="C231" s="37"/>
      <c r="D231" s="38"/>
      <c r="E231" s="38"/>
      <c r="F231" s="38"/>
      <c r="G231" s="38"/>
      <c r="H231" s="38"/>
      <c r="I231" s="33">
        <f t="shared" si="23"/>
        <v>0</v>
      </c>
      <c r="J231" s="39"/>
      <c r="K231" s="39"/>
      <c r="L231" s="39"/>
      <c r="M231" s="38"/>
      <c r="N231" s="38">
        <f>SUM(L231*J231*M231)</f>
        <v>0</v>
      </c>
      <c r="O231" s="38"/>
      <c r="P231" s="38"/>
      <c r="Q231" s="40"/>
      <c r="R231" s="21">
        <f t="shared" si="22"/>
        <v>0</v>
      </c>
    </row>
    <row r="232" spans="1:50" ht="60" customHeight="1" x14ac:dyDescent="0.25">
      <c r="A232" s="123">
        <v>8</v>
      </c>
      <c r="B232" s="55"/>
      <c r="C232" s="124" t="s">
        <v>299</v>
      </c>
      <c r="D232" s="50"/>
      <c r="E232" s="50"/>
      <c r="F232" s="50"/>
      <c r="G232" s="50"/>
      <c r="H232" s="50"/>
      <c r="I232" s="66">
        <f t="shared" ref="I232:I236" si="24">H232+G232</f>
        <v>0</v>
      </c>
      <c r="J232" s="57"/>
      <c r="K232" s="57"/>
      <c r="L232" s="57"/>
      <c r="M232" s="50"/>
      <c r="N232" s="50"/>
      <c r="O232" s="50"/>
      <c r="P232" s="50"/>
      <c r="Q232" s="41">
        <v>0</v>
      </c>
      <c r="R232" s="21"/>
    </row>
    <row r="233" spans="1:50" s="19" customFormat="1" ht="47.25" x14ac:dyDescent="0.25">
      <c r="A233" s="54">
        <v>9</v>
      </c>
      <c r="B233" s="55"/>
      <c r="C233" s="56" t="s">
        <v>186</v>
      </c>
      <c r="D233" s="50"/>
      <c r="E233" s="50"/>
      <c r="F233" s="50"/>
      <c r="G233" s="50"/>
      <c r="H233" s="50"/>
      <c r="I233" s="66">
        <f t="shared" si="24"/>
        <v>0</v>
      </c>
      <c r="J233" s="57"/>
      <c r="K233" s="57"/>
      <c r="L233" s="57"/>
      <c r="M233" s="50"/>
      <c r="N233" s="50"/>
      <c r="O233" s="50"/>
      <c r="P233" s="50"/>
      <c r="Q233" s="41">
        <v>0</v>
      </c>
      <c r="R233" s="21">
        <f t="shared" si="22"/>
        <v>0</v>
      </c>
    </row>
    <row r="234" spans="1:50" s="19" customFormat="1" ht="31.5" customHeight="1" x14ac:dyDescent="0.25">
      <c r="A234" s="22">
        <v>10</v>
      </c>
      <c r="B234" s="23"/>
      <c r="C234" s="24" t="s">
        <v>204</v>
      </c>
      <c r="D234" s="25"/>
      <c r="E234" s="25"/>
      <c r="F234" s="25"/>
      <c r="G234" s="25"/>
      <c r="H234" s="25"/>
      <c r="I234" s="66">
        <f>H234+G234</f>
        <v>0</v>
      </c>
      <c r="J234" s="26"/>
      <c r="K234" s="26"/>
      <c r="L234" s="26"/>
      <c r="M234" s="25"/>
      <c r="N234" s="25"/>
      <c r="O234" s="25">
        <f>SUM(O235:O236)</f>
        <v>0</v>
      </c>
      <c r="P234" s="25">
        <f t="shared" ref="P234" si="25">SUM(P235:P236)</f>
        <v>0</v>
      </c>
      <c r="Q234" s="41">
        <f>SUM(N235:N236)</f>
        <v>0</v>
      </c>
      <c r="R234" s="21">
        <f t="shared" si="22"/>
        <v>0</v>
      </c>
    </row>
    <row r="235" spans="1:50" ht="45.75" x14ac:dyDescent="0.25">
      <c r="A235" s="28" t="s">
        <v>300</v>
      </c>
      <c r="B235" s="29"/>
      <c r="C235" s="30" t="s">
        <v>187</v>
      </c>
      <c r="D235" s="31"/>
      <c r="E235" s="33"/>
      <c r="F235" s="33"/>
      <c r="G235" s="33"/>
      <c r="H235" s="33"/>
      <c r="I235" s="31">
        <f t="shared" si="24"/>
        <v>0</v>
      </c>
      <c r="J235" s="32"/>
      <c r="K235" s="32"/>
      <c r="L235" s="32"/>
      <c r="M235" s="33"/>
      <c r="N235" s="33">
        <v>0</v>
      </c>
      <c r="O235" s="33"/>
      <c r="P235" s="33"/>
      <c r="Q235" s="42"/>
      <c r="R235" s="21">
        <f t="shared" si="22"/>
        <v>0</v>
      </c>
    </row>
    <row r="236" spans="1:50" ht="30.75" x14ac:dyDescent="0.25">
      <c r="A236" s="35" t="s">
        <v>301</v>
      </c>
      <c r="B236" s="36"/>
      <c r="C236" s="37" t="s">
        <v>188</v>
      </c>
      <c r="D236" s="38"/>
      <c r="E236" s="38"/>
      <c r="F236" s="38"/>
      <c r="G236" s="38"/>
      <c r="H236" s="38"/>
      <c r="I236" s="31">
        <f t="shared" si="24"/>
        <v>0</v>
      </c>
      <c r="J236" s="39"/>
      <c r="K236" s="39"/>
      <c r="L236" s="39"/>
      <c r="M236" s="38"/>
      <c r="N236" s="38">
        <f>SUM(L236*J236*M236)</f>
        <v>0</v>
      </c>
      <c r="O236" s="38"/>
      <c r="P236" s="38"/>
      <c r="Q236" s="40"/>
      <c r="R236" s="21">
        <f t="shared" si="22"/>
        <v>0</v>
      </c>
    </row>
    <row r="237" spans="1:50" s="19" customFormat="1" ht="15.75" x14ac:dyDescent="0.25">
      <c r="A237" s="47"/>
      <c r="B237" s="48"/>
      <c r="C237" s="58" t="s">
        <v>159</v>
      </c>
      <c r="D237" s="59">
        <f>E237+F237</f>
        <v>0</v>
      </c>
      <c r="E237" s="59"/>
      <c r="F237" s="59"/>
      <c r="G237" s="59"/>
      <c r="H237" s="59"/>
      <c r="I237" s="67">
        <f>H237+G237</f>
        <v>0</v>
      </c>
      <c r="J237" s="51"/>
      <c r="K237" s="51"/>
      <c r="L237" s="51"/>
      <c r="M237" s="59"/>
      <c r="N237" s="59"/>
      <c r="O237" s="59">
        <f>SUM(O234+O233+O232+O205+O204)</f>
        <v>0</v>
      </c>
      <c r="P237" s="59">
        <f>SUM(P234+P233+P232+P205+P204)</f>
        <v>0</v>
      </c>
      <c r="Q237" s="60">
        <f>SUM(Q204:Q234)</f>
        <v>6</v>
      </c>
      <c r="R237" s="21">
        <f t="shared" si="22"/>
        <v>0</v>
      </c>
    </row>
    <row r="238" spans="1:50" ht="25.5" customHeight="1" x14ac:dyDescent="0.2">
      <c r="A238" s="140"/>
      <c r="B238" s="140"/>
      <c r="C238" s="140"/>
      <c r="D238" s="140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</row>
    <row r="239" spans="1:50" s="18" customFormat="1" ht="23.25" customHeight="1" x14ac:dyDescent="0.3">
      <c r="A239" s="130" t="s">
        <v>214</v>
      </c>
      <c r="B239" s="131"/>
      <c r="C239" s="131"/>
      <c r="D239" s="131"/>
      <c r="E239" s="131"/>
      <c r="F239" s="131"/>
      <c r="G239" s="131"/>
      <c r="H239" s="131"/>
      <c r="I239" s="132"/>
      <c r="J239" s="133" t="s">
        <v>215</v>
      </c>
      <c r="K239" s="134"/>
      <c r="L239" s="134"/>
      <c r="M239" s="134"/>
      <c r="N239" s="134"/>
      <c r="O239" s="134"/>
      <c r="P239" s="134"/>
      <c r="Q239" s="134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</row>
    <row r="240" spans="1:50" s="18" customFormat="1" ht="65.25" customHeight="1" x14ac:dyDescent="0.3">
      <c r="A240" s="135"/>
      <c r="B240" s="136"/>
      <c r="C240" s="136"/>
      <c r="D240" s="136"/>
      <c r="E240" s="136"/>
      <c r="F240" s="136"/>
      <c r="G240" s="136"/>
      <c r="H240" s="136"/>
      <c r="I240" s="137"/>
      <c r="J240" s="134"/>
      <c r="K240" s="134"/>
      <c r="L240" s="134"/>
      <c r="M240" s="134"/>
      <c r="N240" s="134"/>
      <c r="O240" s="134"/>
      <c r="P240" s="134"/>
      <c r="Q240" s="134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</row>
  </sheetData>
  <mergeCells count="196">
    <mergeCell ref="A80:O80"/>
    <mergeCell ref="A81:O81"/>
    <mergeCell ref="A82:O82"/>
    <mergeCell ref="A75:O75"/>
    <mergeCell ref="A76:O76"/>
    <mergeCell ref="A77:O77"/>
    <mergeCell ref="A78:H78"/>
    <mergeCell ref="A79:B79"/>
    <mergeCell ref="G79:H79"/>
    <mergeCell ref="J79:L79"/>
    <mergeCell ref="M78:O78"/>
    <mergeCell ref="N79:O79"/>
    <mergeCell ref="A70:O70"/>
    <mergeCell ref="A71:O71"/>
    <mergeCell ref="A72:O72"/>
    <mergeCell ref="A73:H73"/>
    <mergeCell ref="A74:B74"/>
    <mergeCell ref="G74:H74"/>
    <mergeCell ref="J74:L74"/>
    <mergeCell ref="A65:O65"/>
    <mergeCell ref="A66:O66"/>
    <mergeCell ref="A67:O67"/>
    <mergeCell ref="A68:H68"/>
    <mergeCell ref="A69:B69"/>
    <mergeCell ref="G69:H69"/>
    <mergeCell ref="J69:L69"/>
    <mergeCell ref="M68:O68"/>
    <mergeCell ref="N69:O69"/>
    <mergeCell ref="M73:O73"/>
    <mergeCell ref="N74:O74"/>
    <mergeCell ref="A60:O60"/>
    <mergeCell ref="A61:O61"/>
    <mergeCell ref="A62:O62"/>
    <mergeCell ref="A63:H63"/>
    <mergeCell ref="A64:B64"/>
    <mergeCell ref="G64:H64"/>
    <mergeCell ref="J64:L64"/>
    <mergeCell ref="A53:O53"/>
    <mergeCell ref="A55:O55"/>
    <mergeCell ref="H56:I56"/>
    <mergeCell ref="A58:H58"/>
    <mergeCell ref="A59:B59"/>
    <mergeCell ref="G59:H59"/>
    <mergeCell ref="J59:L59"/>
    <mergeCell ref="M58:O58"/>
    <mergeCell ref="N59:O59"/>
    <mergeCell ref="M63:O63"/>
    <mergeCell ref="N64:O64"/>
    <mergeCell ref="A51:C51"/>
    <mergeCell ref="G51:H51"/>
    <mergeCell ref="I51:L51"/>
    <mergeCell ref="M51:O51"/>
    <mergeCell ref="A52:C52"/>
    <mergeCell ref="G52:H52"/>
    <mergeCell ref="I52:L52"/>
    <mergeCell ref="M52:O52"/>
    <mergeCell ref="A49:B49"/>
    <mergeCell ref="G49:H49"/>
    <mergeCell ref="I49:L49"/>
    <mergeCell ref="M49:O49"/>
    <mergeCell ref="A50:C50"/>
    <mergeCell ref="G50:H50"/>
    <mergeCell ref="I50:L50"/>
    <mergeCell ref="M50:O50"/>
    <mergeCell ref="A47:B47"/>
    <mergeCell ref="G47:H47"/>
    <mergeCell ref="I47:L47"/>
    <mergeCell ref="M47:O47"/>
    <mergeCell ref="A48:B48"/>
    <mergeCell ref="G48:H48"/>
    <mergeCell ref="I48:L48"/>
    <mergeCell ref="M48:O48"/>
    <mergeCell ref="A45:B45"/>
    <mergeCell ref="G45:H45"/>
    <mergeCell ref="I45:L45"/>
    <mergeCell ref="M45:O45"/>
    <mergeCell ref="A46:B46"/>
    <mergeCell ref="G46:H46"/>
    <mergeCell ref="I46:L46"/>
    <mergeCell ref="M46:O46"/>
    <mergeCell ref="A43:B43"/>
    <mergeCell ref="G43:H43"/>
    <mergeCell ref="I43:L43"/>
    <mergeCell ref="M43:O43"/>
    <mergeCell ref="A44:B44"/>
    <mergeCell ref="G44:H44"/>
    <mergeCell ref="I44:L44"/>
    <mergeCell ref="M44:O44"/>
    <mergeCell ref="A41:B41"/>
    <mergeCell ref="G41:H41"/>
    <mergeCell ref="I41:L41"/>
    <mergeCell ref="M41:O41"/>
    <mergeCell ref="A42:B42"/>
    <mergeCell ref="G42:H42"/>
    <mergeCell ref="I42:L42"/>
    <mergeCell ref="M42:O42"/>
    <mergeCell ref="A39:B39"/>
    <mergeCell ref="G39:H39"/>
    <mergeCell ref="I39:L39"/>
    <mergeCell ref="M39:O39"/>
    <mergeCell ref="A40:B40"/>
    <mergeCell ref="G40:H40"/>
    <mergeCell ref="I40:L40"/>
    <mergeCell ref="M40:O40"/>
    <mergeCell ref="A37:B37"/>
    <mergeCell ref="G37:H37"/>
    <mergeCell ref="I37:L37"/>
    <mergeCell ref="M37:O37"/>
    <mergeCell ref="A38:B38"/>
    <mergeCell ref="G38:H38"/>
    <mergeCell ref="I38:L38"/>
    <mergeCell ref="M38:O38"/>
    <mergeCell ref="A35:C35"/>
    <mergeCell ref="G35:H35"/>
    <mergeCell ref="I35:L35"/>
    <mergeCell ref="M35:O35"/>
    <mergeCell ref="A36:C36"/>
    <mergeCell ref="G36:H36"/>
    <mergeCell ref="I36:L36"/>
    <mergeCell ref="M36:O36"/>
    <mergeCell ref="A33:C33"/>
    <mergeCell ref="G33:H33"/>
    <mergeCell ref="I33:L33"/>
    <mergeCell ref="M33:O33"/>
    <mergeCell ref="A34:C34"/>
    <mergeCell ref="G34:H34"/>
    <mergeCell ref="I34:L34"/>
    <mergeCell ref="M34:O34"/>
    <mergeCell ref="A31:C31"/>
    <mergeCell ref="G31:H31"/>
    <mergeCell ref="I31:L31"/>
    <mergeCell ref="M31:O31"/>
    <mergeCell ref="A32:C32"/>
    <mergeCell ref="G32:H32"/>
    <mergeCell ref="I32:L32"/>
    <mergeCell ref="M32:O32"/>
    <mergeCell ref="A29:C29"/>
    <mergeCell ref="G29:H29"/>
    <mergeCell ref="I29:L29"/>
    <mergeCell ref="M29:O29"/>
    <mergeCell ref="A30:C30"/>
    <mergeCell ref="G30:H30"/>
    <mergeCell ref="I30:L30"/>
    <mergeCell ref="M30:O30"/>
    <mergeCell ref="A27:O27"/>
    <mergeCell ref="A28:C28"/>
    <mergeCell ref="G28:H28"/>
    <mergeCell ref="I28:L28"/>
    <mergeCell ref="M28:O28"/>
    <mergeCell ref="A22:G22"/>
    <mergeCell ref="H22:J22"/>
    <mergeCell ref="L22:O22"/>
    <mergeCell ref="A24:O24"/>
    <mergeCell ref="A25:O25"/>
    <mergeCell ref="A12:C12"/>
    <mergeCell ref="A18:C18"/>
    <mergeCell ref="G18:H18"/>
    <mergeCell ref="I18:K18"/>
    <mergeCell ref="L18:O18"/>
    <mergeCell ref="J19:O19"/>
    <mergeCell ref="F12:G12"/>
    <mergeCell ref="H12:J12"/>
    <mergeCell ref="K12:O12"/>
    <mergeCell ref="A14:O14"/>
    <mergeCell ref="A17:C17"/>
    <mergeCell ref="G17:H17"/>
    <mergeCell ref="I17:K17"/>
    <mergeCell ref="L17:O17"/>
    <mergeCell ref="A2:O3"/>
    <mergeCell ref="A4:O4"/>
    <mergeCell ref="A6:G6"/>
    <mergeCell ref="H6:J6"/>
    <mergeCell ref="K6:O6"/>
    <mergeCell ref="A8:G8"/>
    <mergeCell ref="H8:J8"/>
    <mergeCell ref="K8:O8"/>
    <mergeCell ref="A10:C10"/>
    <mergeCell ref="F10:G10"/>
    <mergeCell ref="H10:J10"/>
    <mergeCell ref="K10:O10"/>
    <mergeCell ref="A239:I239"/>
    <mergeCell ref="J239:Q239"/>
    <mergeCell ref="A240:I240"/>
    <mergeCell ref="J240:Q240"/>
    <mergeCell ref="A95:B95"/>
    <mergeCell ref="A238:Q238"/>
    <mergeCell ref="A84:Q84"/>
    <mergeCell ref="A85:Q85"/>
    <mergeCell ref="A86:Q86"/>
    <mergeCell ref="A90:Q90"/>
    <mergeCell ref="A89:Q89"/>
    <mergeCell ref="A87:Q87"/>
    <mergeCell ref="A88:Q88"/>
    <mergeCell ref="A91:Q91"/>
    <mergeCell ref="E93:F93"/>
    <mergeCell ref="J94:Q94"/>
  </mergeCells>
  <phoneticPr fontId="2" type="noConversion"/>
  <dataValidations count="24">
    <dataValidation showInputMessage="1" sqref="N98"/>
    <dataValidation type="custom" showInputMessage="1" showErrorMessage="1" errorTitle="Limite de solicitação" error="O valor solicitado para a fonte de financiamento não poder ser inferior ao valor já captado._x000a__x000a_No caso de uso de FUNCINES, o valor total de mecanismos federais de apoio não pode ser superior a R$ 7.000.000,00._x000a_" promptTitle="Limite de solicitação" prompt="No caso de uso de FUNCINES, o valor total de mecanismos federais de apoio não pode ser superior a R$ 7.000.000,00." sqref="N36">
      <formula1>IF(AND(N36&gt;=L36,N36&gt;=J36,SUM(N29:P36)&lt;=7000000),TRUE,FALSE)</formula1>
    </dataValidation>
    <dataValidation type="custom" showInputMessage="1" showErrorMessage="1" errorTitle="Limite de solicitação" error="O valor solicitado para a fonte de financiamento não poder ser inferior ao valor já captado._x000a__x000a_No caso de uso de FUNCINES, o valor total de mecanismos federais de apoio não pode ser superior a R$ 7.000.000,00._x000a_" promptTitle="Limite de solicitação" prompt="No caso de uso de FUNCINES, o valor total de mecanismos federais de apoio não pode ser superior a R$ 7.000.000,00." sqref="M36">
      <formula1>IF(AND(M36&gt;=K36,M36&gt;=I36,SUM(M29:P36)&lt;=7000000),TRUE,FALSE)</formula1>
    </dataValidation>
    <dataValidation type="custom" showInputMessage="1" showErrorMessage="1" errorTitle="Limite de Solicitação" error="O valor solicitado para a fonte de financiamento não poder ser inferior ao valor já captado._x000a__x000a_A soma dos valores aprovados para os Arts. 3º e 3º-A da Lei nº8685/93 não pode ultrapassar R$ 3.000.000,00 por obra." promptTitle="Limite de Solicitação" prompt="A soma dos valores aprovados para os Arts. 3º e 3º-A da Lei nº 8685/93 não pode ultrapassar R$ 3.000.000,00 por obra._x000a_" sqref="O32">
      <formula1>IF(AND(O32&gt;=L32,O32&gt;=I32,O31+O32&lt;=3000000),TRUE,FALSE)</formula1>
    </dataValidation>
    <dataValidation type="custom" showInputMessage="1" showErrorMessage="1" errorTitle="Limite de Solicitação" error="O valor solicitado para a fonte de financiamento não poder ser inferior ao valor já captado._x000a__x000a_A soma dos valores aprovados para os Arts. 3º e 3º-A da Lei nº8685/93 não pode ultrapassar R$ 3.000.000,00 por obra." promptTitle="Limite de Solicitação" prompt="A soma dos valores aprovados para os Arts. 3º e 3º-A da Lei nº 8685/93 não pode ultrapassar R$ 3.000.000,00 por obra._x000a_" sqref="O31">
      <formula1>IF(AND(O31&gt;=L31,O31&gt;=I31,O31+O32&lt;=3000000),TRUE,FALSE)</formula1>
    </dataValidation>
    <dataValidation type="custom" showInputMessage="1" showErrorMessage="1" errorTitle="Limite de Solicitação" error="O valor solicitado para a fonte de financiamento não poder ser inferior ao valor já captado._x000a__x000a_A soma dos valores aprovados para os Arts. 1º e 1º-A da Lei nº 8685/93 não pode ultrapassar R$ 4.000.000,00 por obra." promptTitle="Limite de Solicitação" prompt="A soma dos valores aprovados para os Arts. 1º e 1º-A da Lei nº 8685/93 não pode ultrapassar R$ 4.000.000,00 por obra._x000a_" sqref="O30">
      <formula1>IF(AND(O30&gt;=L30,O30&gt;=I30,O29+O30&lt;=4000000),TRUE,FALSE)</formula1>
    </dataValidation>
    <dataValidation type="custom" showInputMessage="1" showErrorMessage="1" errorTitle="Limite de Solicitação" error="O valor solicitado para a fonte de financiamento não poder ser inferior ao valor já captado._x000a__x000a_A soma dos valores aprovados para os Arts. 1º e 1º-A da Lei nº 8685/93 não pode ultrapassar R$ 4.000.000,00 por obra." promptTitle="Limite de Solicitação" prompt="A soma dos valores aprovados para os Arts. 1º e 1º-A da Lei nº 8685/93 não pode ultrapassar R$ 4.000.000,00 por obra." sqref="O29">
      <formula1>IF(AND(O29&gt;=L29,O29&gt;=I29,O29+O30&lt;=4000000),TRUE,FALSE)</formula1>
    </dataValidation>
    <dataValidation type="custom" showInputMessage="1" showErrorMessage="1" errorTitle="Limite de solicitação" error="O valor solicitado para a fonte de financiamento não poder ser inferior ao valor já captado._x000a__x000a_No caso de uso de FUNCINES, o valor total de mecanismos federais de apoio não pode ser superior a R$ 7.000.000,00._x000a_" promptTitle="Limite de solicitação" prompt="No caso de uso de FUNCINES, o valor total de mecanismos federais de apoio não pode ser superior a R$ 7.000.000,00." sqref="O36">
      <formula1>IF(AND(O36&gt;=L36,O36&gt;=I36,SUM(O29:O36)&lt;=7000000),TRUE,FALSE)</formula1>
    </dataValidation>
    <dataValidation type="custom" showInputMessage="1" showErrorMessage="1" errorTitle="Limite Funcines" error="No caso de uso de FUNCINES, o valor total de mecanismos federais de apoio não pode ser superior a R$ 7.000.000,00." promptTitle="Limite Funcines" prompt="No caso de uso de FUNCINES, o valor total de mecanismos federais de apoio não pode ser superior a R$ 7.000.000,00._x000a_" sqref="F36">
      <formula1>IF(SUM(F28:F36)&lt;=7000000,TRUE,FALSE)</formula1>
    </dataValidation>
    <dataValidation type="custom" showInputMessage="1" showErrorMessage="1" errorTitle="Limite de Aprovação" error="A soma dos valores aprovados para os Arts. 3º e 3º-A da Lei nº8685/93 não pode ultrapassar R$ 3.000.000,00 por obra." promptTitle="Limite de Aprovação" prompt="A soma dos valores aprovados para os Arts. 3º e 3º-A da Lei nº8685/93 não pode ultrapassar R$ 3.000.000,00 por obra." sqref="F32">
      <formula1>IF(F31+F32&lt;=3000000,TRUE,FALSE)</formula1>
    </dataValidation>
    <dataValidation type="custom" showInputMessage="1" showErrorMessage="1" errorTitle="Limite de Aprovação" error="A soma dos valores aprovados para os Arts. 3º e 3º-A da Lei nº8685/93 não pode ultrapassar R$ 3.000.000,00 por obra." promptTitle="Limite de Aprovação" prompt="A soma dos valores aprovados para os Arts. 3º e 3º-A da Lei nº8685/93 não pode ultrapassar R$ 3.000.000,00 por obra." sqref="F31">
      <formula1>IF(F31+F32&lt;=3000000,TRUE,FALSE)</formula1>
    </dataValidation>
    <dataValidation type="custom" errorStyle="warning" showInputMessage="1" showErrorMessage="1" errorTitle="Contrapartida insuficiente" error="O orçamento deve apresentar uma contrapartida do produtor de, no mínimo, 5% do valor total._x000a__x000a_Projetos que tenham a Lei Rouanet como única fonte de financiamento não têm contrapartida mínima obrigatória._x000a_" promptTitle="Mínimo de Contrapartida" prompt="O orçamento deve apresentar uma contrapartida do produtor de, no mínimo, 5% do valor total._x000a__x000a_Projetos que tenham a Lei Rouanet como única fonte de financiamento não têm contrapartida mínima obrigatória._x000a_" sqref="F51">
      <formula1>IF(F51&gt;(0.05*F52),TRUE,FALSE)</formula1>
    </dataValidation>
    <dataValidation type="list" allowBlank="1" showInputMessage="1" showErrorMessage="1" sqref="A8:G8">
      <formula1>"[Selecione],Ficção,Documentário,Obra de Variedade,Reality Show"</formula1>
    </dataValidation>
    <dataValidation type="custom" showInputMessage="1" showErrorMessage="1" errorTitle="Limite de Solicitação" error="O valor solicitado para a fonte de financiamento não poder ser inferior ao valor já captado._x000a__x000a_A soma dos valores aprovados para os Arts. 3º e 3º-A da Lei nº8685/93 não pode ultrapassar R$ 3.000.000,00 por obra." promptTitle="Limite de Solicitação" prompt="A soma dos valores aprovados para os Arts. 3º e 3º-A da Lei nº 8685/93 não pode ultrapassar R$ 3.000.000,00 por obra._x000a_" sqref="M32:N32">
      <formula1>IF(AND(M32&gt;=K32,M32&gt;=I32,M31+M32&lt;=3000000),TRUE,FALSE)</formula1>
    </dataValidation>
    <dataValidation type="custom" showInputMessage="1" showErrorMessage="1" errorTitle="Limite de Solicitação" error="O valor solicitado para a fonte de financiamento não poder ser inferior ao valor já captado._x000a__x000a_A soma dos valores aprovados para os Arts. 3º e 3º-A da Lei nº8685/93 não pode ultrapassar R$ 3.000.000,00 por obra." promptTitle="Limite de Solicitação" prompt="A soma dos valores aprovados para os Arts. 3º e 3º-A da Lei nº 8685/93 não pode ultrapassar R$ 3.000.000,00 por obra._x000a_" sqref="M31:N31">
      <formula1>IF(AND(M31&gt;=K31,M31&gt;=I31,M31+M32&lt;=3000000),TRUE,FALSE)</formula1>
    </dataValidation>
    <dataValidation type="custom" showInputMessage="1" showErrorMessage="1" errorTitle="Limite de Solicitação" error="O valor solicitado para a fonte de financiamento não poder ser inferior ao valor já captado._x000a__x000a_A soma dos valores aprovados para os Arts. 1º e 1º-A da Lei nº 8685/93 não pode ultrapassar R$ 4.000.000,00 por obra." promptTitle="Limite de Solicitação" prompt="A soma dos valores aprovados para os Arts. 1º e 1º-A da Lei nº 8685/93 não pode ultrapassar R$ 4.000.000,00 por obra._x000a_" sqref="M30:N30">
      <formula1>IF(AND(M30&gt;=K30,M30&gt;=I30,M29+M30&lt;=4000000),TRUE,FALSE)</formula1>
    </dataValidation>
    <dataValidation type="custom" showInputMessage="1" showErrorMessage="1" errorTitle="Limite de Solicitação" error="O valor solicitado para a fonte de financiamento não poder ser inferior ao valor já captado._x000a__x000a_A soma dos valores aprovados para os Arts. 1º e 1º-A da Lei nº 8685/93 não pode ultrapassar R$ 4.000.000,00 por obra." promptTitle="Limite de Solicitação" prompt="A soma dos valores aprovados para os Arts. 1º e 1º-A da Lei nº 8685/93 não pode ultrapassar R$ 4.000.000,00 por obra." sqref="M29:N29">
      <formula1>IF(AND(M29&gt;=K29,M29&gt;=I29,M29+M30&lt;=4000000),TRUE,FALSE)</formula1>
    </dataValidation>
    <dataValidation type="custom" showInputMessage="1" showErrorMessage="1" error="O valor solicitado não pode ser inferior ao valor já executado." sqref="M33:N35 M37:N50">
      <formula1>IF(AND(M33&gt;=J33,M33&gt;=H33),TRUE,FALSE)</formula1>
    </dataValidation>
    <dataValidation type="custom" showInputMessage="1" showErrorMessage="1" error="O valor solicitado não pode ser inferior ao valor já executado." sqref="O33:O35 O37:O50">
      <formula1>IF(AND(O33&gt;=J33,O33&gt;=H33),TRUE,FALSE)</formula1>
    </dataValidation>
    <dataValidation allowBlank="1" showInputMessage="1" showErrorMessage="1" prompt="A contrapartida mínima obrigatória para projetos de coprodução internacional é de 5% sobre a parte brasileira do orçamento." sqref="F50"/>
    <dataValidation type="list" allowBlank="1" showInputMessage="1" showErrorMessage="1" sqref="H12">
      <formula1>"[Selecione],Salas de Exibição,TV Aberta,TV Paga,Vídeo Doméstico"</formula1>
    </dataValidation>
    <dataValidation type="list" allowBlank="1" showInputMessage="1" showErrorMessage="1" sqref="A12:F12">
      <formula1>"[Selecione],Película 35mm,Película 16mm,Película (outras),Digital 720,Digital 1080,Digital 2K,Digital 4K ou superior"</formula1>
    </dataValidation>
    <dataValidation type="list" allowBlank="1" showInputMessage="1" showErrorMessage="1" sqref="H8:K8">
      <formula1>"[Selecione],Longa-metragem,Obra seriada,Telefilme"</formula1>
    </dataValidation>
    <dataValidation type="list" allowBlank="1" showInputMessage="1" showErrorMessage="1" sqref="K12 C69 C74 G18:H18 C79 C64 A18:E18 K10 C59">
      <formula1>"[Selecione],Sim,Não"</formula1>
    </dataValidation>
  </dataValidations>
  <pageMargins left="0.39370078740157483" right="0.19685039370078741" top="0.98425196850393704" bottom="0.98425196850393704" header="0.51181102362204722" footer="0.51181102362204722"/>
  <pageSetup paperSize="9" scale="66" fitToHeight="0" orientation="landscape" r:id="rId1"/>
  <headerFooter alignWithMargins="0"/>
  <rowBreaks count="1" manualBreakCount="1">
    <brk id="92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Redim. ou Remanej. Coprodução</vt:lpstr>
      <vt:lpstr>'Redim. ou Remanej. Coprodução'!Area_de_impressao</vt:lpstr>
    </vt:vector>
  </TitlesOfParts>
  <Company>ANCINE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suporte</dc:creator>
  <cp:lastModifiedBy>Usuário do Windows</cp:lastModifiedBy>
  <cp:lastPrinted>2016-02-03T13:10:32Z</cp:lastPrinted>
  <dcterms:created xsi:type="dcterms:W3CDTF">2008-10-15T16:34:16Z</dcterms:created>
  <dcterms:modified xsi:type="dcterms:W3CDTF">2019-04-16T18:39:14Z</dcterms:modified>
</cp:coreProperties>
</file>